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小白\Desktop\项目支出绩效自评表（134项） - 副本\项目支出绩效自评表（134项）\"/>
    </mc:Choice>
  </mc:AlternateContent>
  <xr:revisionPtr revIDLastSave="0" documentId="13_ncr:1_{684D9309-DF73-4BD9-8888-D66F8CBA9609}" xr6:coauthVersionLast="47" xr6:coauthVersionMax="47" xr10:uidLastSave="{00000000-0000-0000-0000-000000000000}"/>
  <bookViews>
    <workbookView xWindow="-98" yWindow="-98" windowWidth="19396" windowHeight="11596" xr2:uid="{00000000-000D-0000-FFFF-FFFF00000000}"/>
  </bookViews>
  <sheets>
    <sheet name="定稿" sheetId="5" r:id="rId1"/>
    <sheet name="Sheet2" sheetId="2" state="hidden" r:id="rId2"/>
    <sheet name="Sheet3" sheetId="3" state="hidden" r:id="rId3"/>
  </sheets>
  <calcPr calcId="191029"/>
</workbook>
</file>

<file path=xl/calcChain.xml><?xml version="1.0" encoding="utf-8"?>
<calcChain xmlns="http://schemas.openxmlformats.org/spreadsheetml/2006/main">
  <c r="C16" i="3" l="1"/>
  <c r="B16" i="3"/>
  <c r="B16" i="2"/>
  <c r="I28" i="5"/>
  <c r="H28" i="5"/>
  <c r="I7" i="5"/>
</calcChain>
</file>

<file path=xl/sharedStrings.xml><?xml version="1.0" encoding="utf-8"?>
<sst xmlns="http://schemas.openxmlformats.org/spreadsheetml/2006/main" count="92" uniqueCount="78">
  <si>
    <t>（2020年度）</t>
  </si>
  <si>
    <t>项目名称</t>
  </si>
  <si>
    <t>主管部门</t>
  </si>
  <si>
    <t>实施单位</t>
  </si>
  <si>
    <t>项目资金 （万元）</t>
  </si>
  <si>
    <t>年初预算数</t>
  </si>
  <si>
    <t>分值</t>
  </si>
  <si>
    <t>得分</t>
  </si>
  <si>
    <t>年度资金总额：</t>
  </si>
  <si>
    <t>——</t>
  </si>
  <si>
    <t>年度总体目标</t>
  </si>
  <si>
    <t>预期目标</t>
  </si>
  <si>
    <t>实际完成情况</t>
  </si>
  <si>
    <t>绩效指标</t>
  </si>
  <si>
    <t>一级指标</t>
  </si>
  <si>
    <t>二级指标</t>
  </si>
  <si>
    <t>三级指标</t>
  </si>
  <si>
    <t>偏差原因分析及改进措施</t>
  </si>
  <si>
    <t>数量指标</t>
  </si>
  <si>
    <t xml:space="preserve">机构投保床位 </t>
  </si>
  <si>
    <t>50939张</t>
  </si>
  <si>
    <t>55216张</t>
  </si>
  <si>
    <t>家庭投保床位</t>
  </si>
  <si>
    <t>50164张</t>
  </si>
  <si>
    <t>69359张</t>
  </si>
  <si>
    <t>雇员人数</t>
  </si>
  <si>
    <t>19500人</t>
  </si>
  <si>
    <t>23148人</t>
  </si>
  <si>
    <t>老年人意外伤害保险覆盖人群</t>
  </si>
  <si>
    <t>不低于7万人</t>
  </si>
  <si>
    <t>76956人</t>
  </si>
  <si>
    <t>质量指标</t>
  </si>
  <si>
    <t>补助标准</t>
  </si>
  <si>
    <t>保险金额80%</t>
  </si>
  <si>
    <t>老年人意外伤害保险理赔率</t>
  </si>
  <si>
    <t>进度指标</t>
  </si>
  <si>
    <t>责任险补贴资金发放完成时间</t>
  </si>
  <si>
    <t>2020年4月底</t>
  </si>
  <si>
    <t>老年人意外伤害保险老年人意外伤害保险项目总体完成时间</t>
  </si>
  <si>
    <t>项目实施一年内</t>
  </si>
  <si>
    <t>成本指标</t>
  </si>
  <si>
    <t>项目预算控制数</t>
  </si>
  <si>
    <t>1683万元</t>
  </si>
  <si>
    <t>经济效益指标</t>
  </si>
  <si>
    <t>养老服务机构运行风险和经济负担</t>
  </si>
  <si>
    <t>有所降低</t>
  </si>
  <si>
    <t>社会效益指标</t>
  </si>
  <si>
    <t>养老服务机构发生意外责任风险时的应对能力和善后处置能力</t>
  </si>
  <si>
    <t>得到提升</t>
  </si>
  <si>
    <t>养老机构及服务人员的基本权益</t>
  </si>
  <si>
    <t>得到保障</t>
  </si>
  <si>
    <t>老年人抵御意外风险能力</t>
  </si>
  <si>
    <t>有所提升</t>
  </si>
  <si>
    <t>养老服务机构的老年人合法权益</t>
  </si>
  <si>
    <t>服务对象
满意度指标</t>
  </si>
  <si>
    <t xml:space="preserve"> 补贴对象综合满意度</t>
  </si>
  <si>
    <t>≥95%</t>
  </si>
  <si>
    <t>总分</t>
  </si>
  <si>
    <t>项目将于202111月底到期，目前投保工作已按时完成，理赔正在根据协议执行中。</t>
  </si>
  <si>
    <t xml:space="preserve">项目支出绩效自评表 </t>
  </si>
  <si>
    <t>北京市养老服务机构综合责任保险（机构养老）</t>
  </si>
  <si>
    <t>全年预算数</t>
  </si>
  <si>
    <t>全年执行数</t>
  </si>
  <si>
    <t>执行率</t>
  </si>
  <si>
    <t>其中：当年财政拨款</t>
  </si>
  <si>
    <t>上年结转资金</t>
  </si>
  <si>
    <t>其他资金</t>
  </si>
  <si>
    <t>根据《国务院关于加快发展现代保险服务业的若干意见》、《北京市民政局北京市财政局关于推进养老服务机构综合责任保险有关事项通知》，为引导社会积极参与养老服务事业,政府鼓励通过保险方式,降低养老服务业的行业风险,为养老机构及服务人员购买综合责任保险和雇主责任险提供补贴，为养老机构及服务人员提供基础保障和权益保护。提高政府托底保障群体老年人抵御意外风险的能力，减少困难群体老年人因意外伤害造成的经济负担。</t>
  </si>
  <si>
    <t>2020年度，整体完成项目绩效目标。通过市财政按照保费80%给予养老机构补贴的方式，有效降低了养老服务机构负担，提升了我市养老服务机构的服务保障功能，提高了养老服务机构发生意外责任风险时的应对能力和善后处置能力，促进了养老服务业的发展。通过市财政对托底老年人意外险全额补贴的方式，在托底老年人发生意外伤害后进行了有效的经济补偿，有效提升了托底老年人抵御意外风险的能力。</t>
  </si>
  <si>
    <t>年度指标值</t>
  </si>
  <si>
    <t>实际完成值</t>
  </si>
  <si>
    <t>产
出
指
标</t>
  </si>
  <si>
    <t>偏差原因：第一批保费于四月底前支付约1381万元，占总预算88.35%。后受疫情影响，部分机构接收入住老人的人数及提供上门服务等服务内容受到影响，导致12月18日才完成全部投保保全手续并将补贴资金拨付完毕。
改进措施：根据项目实际情况，充分考虑疫情影响，合理设定年度绩效目标。</t>
  </si>
  <si>
    <t>≤1713万元</t>
  </si>
  <si>
    <t>效
益
指
标</t>
  </si>
  <si>
    <t>满意度指标</t>
  </si>
  <si>
    <t>北京市民政局</t>
    <phoneticPr fontId="4" type="noConversion"/>
  </si>
  <si>
    <t>北京市民政局（事业）</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</si>
</sst>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Red]\(0.00\)"/>
    <numFmt numFmtId="178" formatCode="0.00_ "/>
  </numFmts>
  <fonts count="8" x14ac:knownFonts="1">
    <font>
      <sz val="11"/>
      <color indexed="8"/>
      <name val="宋体"/>
      <charset val="134"/>
    </font>
    <font>
      <sz val="10"/>
      <color indexed="8"/>
      <name val="宋体"/>
      <family val="3"/>
      <charset val="134"/>
    </font>
    <font>
      <b/>
      <sz val="10"/>
      <color indexed="8"/>
      <name val="宋体"/>
      <family val="3"/>
      <charset val="134"/>
    </font>
    <font>
      <sz val="9"/>
      <color indexed="8"/>
      <name val="宋体"/>
      <family val="3"/>
      <charset val="134"/>
    </font>
    <font>
      <sz val="9"/>
      <name val="宋体"/>
      <family val="3"/>
      <charset val="134"/>
    </font>
    <font>
      <sz val="9"/>
      <name val="宋体"/>
      <family val="3"/>
      <charset val="134"/>
    </font>
    <font>
      <sz val="12"/>
      <name val="宋体"/>
      <family val="3"/>
      <charset val="134"/>
    </font>
    <font>
      <sz val="11"/>
      <color indexed="8"/>
      <name val="宋体"/>
      <family val="3"/>
      <charset val="134"/>
    </font>
  </fonts>
  <fills count="4">
    <fill>
      <patternFill patternType="none"/>
    </fill>
    <fill>
      <patternFill patternType="gray125"/>
    </fill>
    <fill>
      <patternFill patternType="solid">
        <fgColor indexed="13"/>
        <bgColor indexed="64"/>
      </patternFill>
    </fill>
    <fill>
      <patternFill patternType="solid">
        <fgColor indexed="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s>
  <cellStyleXfs count="4">
    <xf numFmtId="0" fontId="0" fillId="0" borderId="0">
      <alignment vertical="center"/>
    </xf>
    <xf numFmtId="0" fontId="6" fillId="0" borderId="0">
      <alignment vertical="center"/>
    </xf>
    <xf numFmtId="0" fontId="6" fillId="0" borderId="0">
      <alignment vertical="center"/>
    </xf>
    <xf numFmtId="0" fontId="7" fillId="0" borderId="0">
      <alignment vertical="center"/>
    </xf>
  </cellStyleXfs>
  <cellXfs count="61">
    <xf numFmtId="0" fontId="0" fillId="0" borderId="0" xfId="0" applyAlignment="1"/>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xf>
    <xf numFmtId="0" fontId="0" fillId="0" borderId="0" xfId="0" applyFont="1" applyAlignment="1"/>
    <xf numFmtId="0" fontId="0" fillId="0" borderId="0" xfId="0" applyFont="1" applyAlignment="1">
      <alignment horizontal="center"/>
    </xf>
    <xf numFmtId="0" fontId="3" fillId="0" borderId="1" xfId="0" applyFont="1" applyBorder="1" applyAlignment="1">
      <alignment horizontal="center" vertical="center"/>
    </xf>
    <xf numFmtId="0" fontId="3" fillId="0" borderId="1"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5" xfId="0" applyFont="1" applyBorder="1" applyAlignment="1">
      <alignment horizontal="center" vertical="center"/>
    </xf>
    <xf numFmtId="0" fontId="3" fillId="0" borderId="1" xfId="0" applyFont="1" applyBorder="1" applyAlignment="1">
      <alignment horizontal="left" vertical="center"/>
    </xf>
    <xf numFmtId="178" fontId="3" fillId="0" borderId="1" xfId="0" applyNumberFormat="1" applyFont="1" applyBorder="1" applyAlignment="1">
      <alignment horizontal="center" vertical="center"/>
    </xf>
    <xf numFmtId="177" fontId="3" fillId="0" borderId="1" xfId="0" applyNumberFormat="1" applyFont="1" applyBorder="1" applyAlignment="1">
      <alignment horizontal="center" vertical="center"/>
    </xf>
    <xf numFmtId="0" fontId="3" fillId="0" borderId="1" xfId="0" applyFont="1" applyBorder="1" applyAlignment="1">
      <alignment vertical="center"/>
    </xf>
    <xf numFmtId="0" fontId="4" fillId="0" borderId="6" xfId="2" applyFont="1" applyBorder="1" applyAlignment="1">
      <alignment horizontal="center" vertical="center" wrapText="1"/>
    </xf>
    <xf numFmtId="0" fontId="4" fillId="0" borderId="2" xfId="1" applyFont="1" applyBorder="1" applyAlignment="1">
      <alignment horizontal="left" vertical="center" wrapText="1"/>
    </xf>
    <xf numFmtId="178" fontId="3" fillId="0" borderId="1" xfId="0" applyNumberFormat="1" applyFont="1" applyBorder="1" applyAlignment="1">
      <alignment horizontal="center" vertical="center" wrapText="1"/>
    </xf>
    <xf numFmtId="0" fontId="4" fillId="0" borderId="2" xfId="1" applyFont="1" applyFill="1" applyBorder="1" applyAlignment="1">
      <alignment vertical="center" wrapText="1"/>
    </xf>
    <xf numFmtId="0" fontId="4" fillId="0" borderId="9" xfId="1" applyFont="1" applyFill="1" applyBorder="1" applyAlignment="1">
      <alignment vertical="center" wrapText="1"/>
    </xf>
    <xf numFmtId="49" fontId="5" fillId="3" borderId="1" xfId="2" applyNumberFormat="1" applyFont="1" applyFill="1" applyBorder="1" applyAlignment="1">
      <alignment horizontal="left" vertical="center" wrapText="1"/>
    </xf>
    <xf numFmtId="9" fontId="3" fillId="0" borderId="1" xfId="0" applyNumberFormat="1" applyFont="1" applyBorder="1" applyAlignment="1">
      <alignment horizontal="center" vertical="center" wrapText="1"/>
    </xf>
    <xf numFmtId="0" fontId="3" fillId="0" borderId="1" xfId="0" applyFont="1" applyBorder="1" applyAlignment="1">
      <alignment vertical="center" wrapText="1"/>
    </xf>
    <xf numFmtId="176" fontId="3" fillId="0" borderId="1" xfId="0" applyNumberFormat="1" applyFont="1" applyBorder="1" applyAlignment="1">
      <alignment horizontal="center" vertical="center" wrapText="1"/>
    </xf>
    <xf numFmtId="0" fontId="3" fillId="0" borderId="2" xfId="0" applyFont="1" applyBorder="1" applyAlignment="1">
      <alignment vertical="center" wrapText="1"/>
    </xf>
    <xf numFmtId="0" fontId="3" fillId="0" borderId="1" xfId="0" applyFont="1" applyBorder="1" applyAlignment="1">
      <alignment horizontal="justify" vertical="center" wrapText="1"/>
    </xf>
    <xf numFmtId="0" fontId="4" fillId="0" borderId="1" xfId="2" applyFont="1" applyBorder="1" applyAlignment="1">
      <alignment horizontal="center" vertical="center" wrapText="1"/>
    </xf>
    <xf numFmtId="0" fontId="4" fillId="0" borderId="2" xfId="1" applyFont="1" applyBorder="1" applyAlignment="1">
      <alignment vertical="center" wrapText="1"/>
    </xf>
    <xf numFmtId="0" fontId="4" fillId="0" borderId="1" xfId="3" applyFont="1" applyBorder="1" applyAlignment="1">
      <alignment horizontal="center" vertical="center" wrapText="1"/>
    </xf>
    <xf numFmtId="0" fontId="3" fillId="0" borderId="1" xfId="0" applyFont="1" applyFill="1" applyBorder="1" applyAlignment="1">
      <alignment vertical="center" wrapText="1"/>
    </xf>
    <xf numFmtId="10" fontId="3" fillId="0" borderId="1" xfId="0" applyNumberFormat="1" applyFont="1" applyFill="1" applyBorder="1" applyAlignment="1">
      <alignment horizontal="center" vertical="center"/>
    </xf>
    <xf numFmtId="178" fontId="3" fillId="0" borderId="1" xfId="0" applyNumberFormat="1" applyFont="1" applyFill="1" applyBorder="1" applyAlignment="1">
      <alignment horizontal="center" vertical="center" wrapText="1"/>
    </xf>
    <xf numFmtId="10" fontId="3" fillId="0" borderId="1" xfId="0" applyNumberFormat="1" applyFont="1" applyBorder="1" applyAlignment="1">
      <alignment horizontal="center" vertical="center"/>
    </xf>
    <xf numFmtId="0" fontId="4" fillId="0" borderId="1" xfId="0" applyFont="1" applyBorder="1" applyAlignment="1">
      <alignment horizontal="justify"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6" xfId="0" applyFont="1" applyBorder="1" applyAlignment="1">
      <alignment horizontal="center" vertical="center" textRotation="255"/>
    </xf>
    <xf numFmtId="0" fontId="3" fillId="0" borderId="7" xfId="0" applyFont="1" applyBorder="1" applyAlignment="1">
      <alignment horizontal="center" vertical="center" textRotation="255"/>
    </xf>
    <xf numFmtId="0" fontId="3" fillId="0" borderId="8" xfId="0" applyFont="1" applyBorder="1" applyAlignment="1">
      <alignment horizontal="center" vertical="center" textRotation="255"/>
    </xf>
    <xf numFmtId="0" fontId="4" fillId="0" borderId="6" xfId="2" applyFont="1" applyBorder="1" applyAlignment="1">
      <alignment horizontal="center" vertical="center" wrapText="1"/>
    </xf>
    <xf numFmtId="0" fontId="4" fillId="0" borderId="8" xfId="2" applyFont="1" applyBorder="1" applyAlignment="1">
      <alignment horizontal="center" vertical="center" wrapText="1"/>
    </xf>
    <xf numFmtId="0" fontId="4" fillId="0" borderId="1" xfId="2" applyFont="1" applyBorder="1" applyAlignment="1">
      <alignment horizontal="center" vertical="center" wrapText="1"/>
    </xf>
    <xf numFmtId="0" fontId="4" fillId="0" borderId="7" xfId="2" applyFont="1" applyBorder="1" applyAlignment="1">
      <alignment horizontal="center" vertical="center" wrapText="1"/>
    </xf>
    <xf numFmtId="0" fontId="4" fillId="0" borderId="2" xfId="3" applyFont="1" applyBorder="1" applyAlignment="1">
      <alignment horizontal="center" vertical="center" wrapText="1"/>
    </xf>
    <xf numFmtId="0" fontId="4" fillId="0" borderId="4" xfId="3" applyFont="1" applyBorder="1" applyAlignment="1">
      <alignment horizontal="center" vertical="center" wrapText="1"/>
    </xf>
    <xf numFmtId="9" fontId="3" fillId="0" borderId="2" xfId="0" applyNumberFormat="1" applyFont="1" applyBorder="1" applyAlignment="1">
      <alignment horizontal="center" vertical="center" wrapText="1"/>
    </xf>
    <xf numFmtId="0" fontId="3" fillId="0" borderId="2" xfId="0" applyNumberFormat="1"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wrapText="1"/>
    </xf>
    <xf numFmtId="177" fontId="3" fillId="0" borderId="2" xfId="0" applyNumberFormat="1" applyFont="1" applyBorder="1" applyAlignment="1">
      <alignment horizontal="center" vertical="center"/>
    </xf>
    <xf numFmtId="177" fontId="3" fillId="0" borderId="3" xfId="0" applyNumberFormat="1" applyFont="1" applyBorder="1" applyAlignment="1">
      <alignment horizontal="center" vertical="center"/>
    </xf>
    <xf numFmtId="177" fontId="3" fillId="0" borderId="4" xfId="0" applyNumberFormat="1" applyFont="1" applyBorder="1" applyAlignment="1">
      <alignment horizontal="center" vertical="center"/>
    </xf>
    <xf numFmtId="0" fontId="3" fillId="0" borderId="1"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Border="1" applyAlignment="1">
      <alignment horizontal="center" vertical="center" wrapText="1"/>
    </xf>
  </cellXfs>
  <cellStyles count="4">
    <cellStyle name="常规" xfId="0" builtinId="0"/>
    <cellStyle name="常规 2" xfId="2" xr:uid="{00000000-0005-0000-0000-000001000000}"/>
    <cellStyle name="常规 2 2" xfId="1" xr:uid="{00000000-0005-0000-0000-000002000000}"/>
    <cellStyle name="常规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8"/>
  <sheetViews>
    <sheetView tabSelected="1" view="pageBreakPreview" zoomScaleNormal="100" workbookViewId="0">
      <selection activeCell="D5" sqref="A5:XFD5"/>
    </sheetView>
  </sheetViews>
  <sheetFormatPr defaultColWidth="9" defaultRowHeight="13.5" x14ac:dyDescent="0.3"/>
  <cols>
    <col min="1" max="1" width="5.265625" style="4" customWidth="1"/>
    <col min="2" max="2" width="9.1328125" style="4" customWidth="1"/>
    <col min="3" max="3" width="9.46484375" style="4" customWidth="1"/>
    <col min="4" max="4" width="22" style="4" customWidth="1"/>
    <col min="5" max="5" width="10.1328125" style="4" customWidth="1"/>
    <col min="6" max="6" width="9" style="4" customWidth="1"/>
    <col min="7" max="7" width="17.86328125" style="4" customWidth="1"/>
    <col min="8" max="8" width="6.86328125" style="5" customWidth="1"/>
    <col min="9" max="9" width="7.46484375" style="5" customWidth="1"/>
    <col min="10" max="10" width="29" style="4" customWidth="1"/>
    <col min="11" max="16384" width="9" style="4"/>
  </cols>
  <sheetData>
    <row r="1" spans="1:10" x14ac:dyDescent="0.3">
      <c r="A1" s="59" t="s">
        <v>59</v>
      </c>
      <c r="B1" s="59"/>
      <c r="C1" s="59"/>
      <c r="D1" s="59"/>
      <c r="E1" s="59"/>
      <c r="F1" s="59"/>
      <c r="G1" s="59"/>
      <c r="H1" s="59"/>
      <c r="I1" s="59"/>
      <c r="J1" s="59"/>
    </row>
    <row r="2" spans="1:10" ht="18" customHeight="1" x14ac:dyDescent="0.3">
      <c r="A2" s="60" t="s">
        <v>0</v>
      </c>
      <c r="B2" s="60"/>
      <c r="C2" s="60"/>
      <c r="D2" s="60"/>
      <c r="E2" s="60"/>
      <c r="F2" s="60"/>
      <c r="G2" s="60"/>
      <c r="H2" s="60"/>
      <c r="I2" s="60"/>
      <c r="J2" s="60"/>
    </row>
    <row r="3" spans="1:10" ht="24.95" customHeight="1" x14ac:dyDescent="0.3">
      <c r="A3" s="37" t="s">
        <v>1</v>
      </c>
      <c r="B3" s="37"/>
      <c r="C3" s="37"/>
      <c r="D3" s="51" t="s">
        <v>60</v>
      </c>
      <c r="E3" s="52"/>
      <c r="F3" s="52"/>
      <c r="G3" s="52"/>
      <c r="H3" s="52"/>
      <c r="I3" s="52"/>
      <c r="J3" s="53"/>
    </row>
    <row r="4" spans="1:10" ht="24.95" customHeight="1" x14ac:dyDescent="0.3">
      <c r="A4" s="37" t="s">
        <v>2</v>
      </c>
      <c r="B4" s="37"/>
      <c r="C4" s="37"/>
      <c r="D4" s="37" t="s">
        <v>76</v>
      </c>
      <c r="E4" s="37"/>
      <c r="F4" s="37"/>
      <c r="G4" s="6" t="s">
        <v>3</v>
      </c>
      <c r="H4" s="51" t="s">
        <v>77</v>
      </c>
      <c r="I4" s="52"/>
      <c r="J4" s="53"/>
    </row>
    <row r="5" spans="1:10" ht="24.95" customHeight="1" x14ac:dyDescent="0.3">
      <c r="A5" s="58" t="s">
        <v>4</v>
      </c>
      <c r="B5" s="58"/>
      <c r="C5" s="58"/>
      <c r="D5" s="9"/>
      <c r="E5" s="6" t="s">
        <v>5</v>
      </c>
      <c r="F5" s="6" t="s">
        <v>61</v>
      </c>
      <c r="G5" s="6" t="s">
        <v>62</v>
      </c>
      <c r="H5" s="8" t="s">
        <v>6</v>
      </c>
      <c r="I5" s="8" t="s">
        <v>63</v>
      </c>
      <c r="J5" s="6" t="s">
        <v>7</v>
      </c>
    </row>
    <row r="6" spans="1:10" ht="24.95" customHeight="1" x14ac:dyDescent="0.3">
      <c r="A6" s="58"/>
      <c r="B6" s="58"/>
      <c r="C6" s="58"/>
      <c r="D6" s="10" t="s">
        <v>8</v>
      </c>
      <c r="E6" s="11">
        <v>1713</v>
      </c>
      <c r="F6" s="11">
        <v>1713</v>
      </c>
      <c r="G6" s="12">
        <v>1683</v>
      </c>
      <c r="H6" s="11">
        <v>10</v>
      </c>
      <c r="I6" s="31">
        <v>0.98250000000000004</v>
      </c>
      <c r="J6" s="8">
        <v>9.83</v>
      </c>
    </row>
    <row r="7" spans="1:10" ht="24.95" customHeight="1" x14ac:dyDescent="0.3">
      <c r="A7" s="58"/>
      <c r="B7" s="58"/>
      <c r="C7" s="58"/>
      <c r="D7" s="13" t="s">
        <v>64</v>
      </c>
      <c r="E7" s="11">
        <v>1713</v>
      </c>
      <c r="F7" s="11">
        <v>1713</v>
      </c>
      <c r="G7" s="12">
        <v>1683</v>
      </c>
      <c r="H7" s="6" t="s">
        <v>9</v>
      </c>
      <c r="I7" s="31">
        <f>G7/F7</f>
        <v>0.98248686514886163</v>
      </c>
      <c r="J7" s="8" t="s">
        <v>9</v>
      </c>
    </row>
    <row r="8" spans="1:10" ht="24.95" customHeight="1" x14ac:dyDescent="0.3">
      <c r="A8" s="58"/>
      <c r="B8" s="58"/>
      <c r="C8" s="58"/>
      <c r="D8" s="13" t="s">
        <v>65</v>
      </c>
      <c r="E8" s="11">
        <v>0</v>
      </c>
      <c r="F8" s="11">
        <v>0</v>
      </c>
      <c r="G8" s="11">
        <v>0</v>
      </c>
      <c r="H8" s="6" t="s">
        <v>9</v>
      </c>
      <c r="I8" s="31">
        <v>0</v>
      </c>
      <c r="J8" s="6" t="s">
        <v>9</v>
      </c>
    </row>
    <row r="9" spans="1:10" ht="24.95" customHeight="1" x14ac:dyDescent="0.3">
      <c r="A9" s="58"/>
      <c r="B9" s="58"/>
      <c r="C9" s="58"/>
      <c r="D9" s="13" t="s">
        <v>66</v>
      </c>
      <c r="E9" s="11">
        <v>0</v>
      </c>
      <c r="F9" s="11">
        <v>0</v>
      </c>
      <c r="G9" s="11">
        <v>0</v>
      </c>
      <c r="H9" s="6" t="s">
        <v>9</v>
      </c>
      <c r="I9" s="31">
        <v>0</v>
      </c>
      <c r="J9" s="8" t="s">
        <v>9</v>
      </c>
    </row>
    <row r="10" spans="1:10" ht="24.95" customHeight="1" x14ac:dyDescent="0.3">
      <c r="A10" s="38" t="s">
        <v>10</v>
      </c>
      <c r="B10" s="33" t="s">
        <v>11</v>
      </c>
      <c r="C10" s="54"/>
      <c r="D10" s="54"/>
      <c r="E10" s="54"/>
      <c r="F10" s="34"/>
      <c r="G10" s="55" t="s">
        <v>12</v>
      </c>
      <c r="H10" s="56"/>
      <c r="I10" s="56"/>
      <c r="J10" s="57"/>
    </row>
    <row r="11" spans="1:10" ht="90.6" customHeight="1" x14ac:dyDescent="0.3">
      <c r="A11" s="39"/>
      <c r="B11" s="48" t="s">
        <v>67</v>
      </c>
      <c r="C11" s="49"/>
      <c r="D11" s="49"/>
      <c r="E11" s="49"/>
      <c r="F11" s="50"/>
      <c r="G11" s="48" t="s">
        <v>68</v>
      </c>
      <c r="H11" s="49"/>
      <c r="I11" s="49"/>
      <c r="J11" s="50"/>
    </row>
    <row r="12" spans="1:10" ht="24.95" customHeight="1" x14ac:dyDescent="0.3">
      <c r="A12" s="38" t="s">
        <v>13</v>
      </c>
      <c r="B12" s="8" t="s">
        <v>14</v>
      </c>
      <c r="C12" s="6" t="s">
        <v>15</v>
      </c>
      <c r="D12" s="6" t="s">
        <v>16</v>
      </c>
      <c r="E12" s="33" t="s">
        <v>69</v>
      </c>
      <c r="F12" s="34"/>
      <c r="G12" s="7" t="s">
        <v>70</v>
      </c>
      <c r="H12" s="8" t="s">
        <v>6</v>
      </c>
      <c r="I12" s="8" t="s">
        <v>7</v>
      </c>
      <c r="J12" s="8" t="s">
        <v>17</v>
      </c>
    </row>
    <row r="13" spans="1:10" ht="24.95" customHeight="1" x14ac:dyDescent="0.3">
      <c r="A13" s="40"/>
      <c r="B13" s="41" t="s">
        <v>71</v>
      </c>
      <c r="C13" s="41" t="s">
        <v>18</v>
      </c>
      <c r="D13" s="15" t="s">
        <v>19</v>
      </c>
      <c r="E13" s="33" t="s">
        <v>20</v>
      </c>
      <c r="F13" s="34"/>
      <c r="G13" s="7" t="s">
        <v>21</v>
      </c>
      <c r="H13" s="16">
        <v>6</v>
      </c>
      <c r="I13" s="16">
        <v>6</v>
      </c>
      <c r="J13" s="6"/>
    </row>
    <row r="14" spans="1:10" ht="24.95" customHeight="1" x14ac:dyDescent="0.3">
      <c r="A14" s="40"/>
      <c r="B14" s="42"/>
      <c r="C14" s="42"/>
      <c r="D14" s="17" t="s">
        <v>22</v>
      </c>
      <c r="E14" s="33" t="s">
        <v>23</v>
      </c>
      <c r="F14" s="34"/>
      <c r="G14" s="7" t="s">
        <v>24</v>
      </c>
      <c r="H14" s="16">
        <v>6</v>
      </c>
      <c r="I14" s="16">
        <v>6</v>
      </c>
      <c r="J14" s="6"/>
    </row>
    <row r="15" spans="1:10" ht="21" customHeight="1" x14ac:dyDescent="0.3">
      <c r="A15" s="40"/>
      <c r="B15" s="42"/>
      <c r="C15" s="42"/>
      <c r="D15" s="18" t="s">
        <v>25</v>
      </c>
      <c r="E15" s="33" t="s">
        <v>26</v>
      </c>
      <c r="F15" s="34"/>
      <c r="G15" s="7" t="s">
        <v>27</v>
      </c>
      <c r="H15" s="16">
        <v>6</v>
      </c>
      <c r="I15" s="16">
        <v>6</v>
      </c>
      <c r="J15" s="6"/>
    </row>
    <row r="16" spans="1:10" ht="24.95" customHeight="1" x14ac:dyDescent="0.3">
      <c r="A16" s="40"/>
      <c r="B16" s="42"/>
      <c r="C16" s="44"/>
      <c r="D16" s="18" t="s">
        <v>28</v>
      </c>
      <c r="E16" s="33" t="s">
        <v>29</v>
      </c>
      <c r="F16" s="34"/>
      <c r="G16" s="7" t="s">
        <v>30</v>
      </c>
      <c r="H16" s="16">
        <v>6</v>
      </c>
      <c r="I16" s="16">
        <v>6</v>
      </c>
      <c r="J16" s="6"/>
    </row>
    <row r="17" spans="1:10" ht="24.95" customHeight="1" x14ac:dyDescent="0.3">
      <c r="A17" s="40"/>
      <c r="B17" s="42"/>
      <c r="C17" s="42" t="s">
        <v>31</v>
      </c>
      <c r="D17" s="19" t="s">
        <v>32</v>
      </c>
      <c r="E17" s="33" t="s">
        <v>33</v>
      </c>
      <c r="F17" s="33"/>
      <c r="G17" s="6" t="s">
        <v>33</v>
      </c>
      <c r="H17" s="16">
        <v>5</v>
      </c>
      <c r="I17" s="16">
        <v>5</v>
      </c>
      <c r="J17" s="6"/>
    </row>
    <row r="18" spans="1:10" ht="32.1" customHeight="1" x14ac:dyDescent="0.3">
      <c r="A18" s="40"/>
      <c r="B18" s="42"/>
      <c r="C18" s="42"/>
      <c r="D18" s="19" t="s">
        <v>34</v>
      </c>
      <c r="E18" s="47">
        <v>1</v>
      </c>
      <c r="F18" s="34"/>
      <c r="G18" s="20">
        <v>1</v>
      </c>
      <c r="H18" s="16">
        <v>5</v>
      </c>
      <c r="I18" s="16">
        <v>5</v>
      </c>
      <c r="J18" s="6"/>
    </row>
    <row r="19" spans="1:10" ht="105" customHeight="1" x14ac:dyDescent="0.3">
      <c r="A19" s="40"/>
      <c r="B19" s="42"/>
      <c r="C19" s="41" t="s">
        <v>35</v>
      </c>
      <c r="D19" s="21" t="s">
        <v>36</v>
      </c>
      <c r="E19" s="33" t="s">
        <v>37</v>
      </c>
      <c r="F19" s="34"/>
      <c r="G19" s="22">
        <v>44183</v>
      </c>
      <c r="H19" s="16">
        <v>5</v>
      </c>
      <c r="I19" s="16">
        <v>4.42</v>
      </c>
      <c r="J19" s="32" t="s">
        <v>72</v>
      </c>
    </row>
    <row r="20" spans="1:10" ht="52.5" customHeight="1" x14ac:dyDescent="0.3">
      <c r="A20" s="40"/>
      <c r="B20" s="42"/>
      <c r="C20" s="44"/>
      <c r="D20" s="23" t="s">
        <v>38</v>
      </c>
      <c r="E20" s="33" t="s">
        <v>39</v>
      </c>
      <c r="F20" s="34"/>
      <c r="G20" s="24" t="s">
        <v>58</v>
      </c>
      <c r="H20" s="16">
        <v>5</v>
      </c>
      <c r="I20" s="16">
        <v>5</v>
      </c>
      <c r="J20" s="6"/>
    </row>
    <row r="21" spans="1:10" ht="27.95" customHeight="1" x14ac:dyDescent="0.3">
      <c r="A21" s="40"/>
      <c r="B21" s="42"/>
      <c r="C21" s="14" t="s">
        <v>40</v>
      </c>
      <c r="D21" s="17" t="s">
        <v>41</v>
      </c>
      <c r="E21" s="45" t="s">
        <v>73</v>
      </c>
      <c r="F21" s="46"/>
      <c r="G21" s="6" t="s">
        <v>42</v>
      </c>
      <c r="H21" s="16">
        <v>6</v>
      </c>
      <c r="I21" s="16">
        <v>6</v>
      </c>
      <c r="J21" s="8"/>
    </row>
    <row r="22" spans="1:10" ht="33" customHeight="1" x14ac:dyDescent="0.3">
      <c r="A22" s="40"/>
      <c r="B22" s="43" t="s">
        <v>74</v>
      </c>
      <c r="C22" s="14" t="s">
        <v>43</v>
      </c>
      <c r="D22" s="26" t="s">
        <v>44</v>
      </c>
      <c r="E22" s="33" t="s">
        <v>45</v>
      </c>
      <c r="F22" s="34"/>
      <c r="G22" s="27" t="s">
        <v>45</v>
      </c>
      <c r="H22" s="16">
        <v>6</v>
      </c>
      <c r="I22" s="16">
        <v>6</v>
      </c>
      <c r="J22" s="6"/>
    </row>
    <row r="23" spans="1:10" ht="40.5" customHeight="1" x14ac:dyDescent="0.3">
      <c r="A23" s="40"/>
      <c r="B23" s="43"/>
      <c r="C23" s="41" t="s">
        <v>46</v>
      </c>
      <c r="D23" s="26" t="s">
        <v>47</v>
      </c>
      <c r="E23" s="33" t="s">
        <v>48</v>
      </c>
      <c r="F23" s="34"/>
      <c r="G23" s="27" t="s">
        <v>48</v>
      </c>
      <c r="H23" s="16">
        <v>6</v>
      </c>
      <c r="I23" s="16">
        <v>6</v>
      </c>
      <c r="J23" s="6"/>
    </row>
    <row r="24" spans="1:10" ht="24.95" customHeight="1" x14ac:dyDescent="0.3">
      <c r="A24" s="40"/>
      <c r="B24" s="43"/>
      <c r="C24" s="42"/>
      <c r="D24" s="26" t="s">
        <v>49</v>
      </c>
      <c r="E24" s="33" t="s">
        <v>50</v>
      </c>
      <c r="F24" s="34"/>
      <c r="G24" s="27" t="s">
        <v>50</v>
      </c>
      <c r="H24" s="16">
        <v>6</v>
      </c>
      <c r="I24" s="16">
        <v>6</v>
      </c>
      <c r="J24" s="6"/>
    </row>
    <row r="25" spans="1:10" ht="24.95" customHeight="1" x14ac:dyDescent="0.3">
      <c r="A25" s="40"/>
      <c r="B25" s="43"/>
      <c r="C25" s="42"/>
      <c r="D25" s="26" t="s">
        <v>51</v>
      </c>
      <c r="E25" s="33" t="s">
        <v>52</v>
      </c>
      <c r="F25" s="34"/>
      <c r="G25" s="27" t="s">
        <v>52</v>
      </c>
      <c r="H25" s="16">
        <v>6</v>
      </c>
      <c r="I25" s="16">
        <v>6</v>
      </c>
      <c r="J25" s="6"/>
    </row>
    <row r="26" spans="1:10" ht="24.95" customHeight="1" x14ac:dyDescent="0.3">
      <c r="A26" s="40"/>
      <c r="B26" s="43"/>
      <c r="C26" s="44"/>
      <c r="D26" s="26" t="s">
        <v>53</v>
      </c>
      <c r="E26" s="33" t="s">
        <v>50</v>
      </c>
      <c r="F26" s="34"/>
      <c r="G26" s="27" t="s">
        <v>50</v>
      </c>
      <c r="H26" s="16">
        <v>6</v>
      </c>
      <c r="I26" s="16">
        <v>6</v>
      </c>
      <c r="J26" s="6"/>
    </row>
    <row r="27" spans="1:10" ht="36" customHeight="1" x14ac:dyDescent="0.3">
      <c r="A27" s="40"/>
      <c r="B27" s="25" t="s">
        <v>75</v>
      </c>
      <c r="C27" s="14" t="s">
        <v>54</v>
      </c>
      <c r="D27" s="28" t="s">
        <v>55</v>
      </c>
      <c r="E27" s="35" t="s">
        <v>56</v>
      </c>
      <c r="F27" s="36"/>
      <c r="G27" s="29">
        <v>0.98319999999999996</v>
      </c>
      <c r="H27" s="30">
        <v>10</v>
      </c>
      <c r="I27" s="30">
        <v>10</v>
      </c>
      <c r="J27" s="6"/>
    </row>
    <row r="28" spans="1:10" ht="24.95" customHeight="1" x14ac:dyDescent="0.3">
      <c r="A28" s="37" t="s">
        <v>57</v>
      </c>
      <c r="B28" s="37"/>
      <c r="C28" s="37"/>
      <c r="D28" s="37"/>
      <c r="E28" s="37"/>
      <c r="F28" s="37"/>
      <c r="G28" s="37"/>
      <c r="H28" s="11">
        <f>H6+SUM(H13:H27)</f>
        <v>100</v>
      </c>
      <c r="I28" s="11">
        <f>J6+SUM(I13:I27)</f>
        <v>99.25</v>
      </c>
      <c r="J28" s="6"/>
    </row>
  </sheetData>
  <mergeCells count="37">
    <mergeCell ref="A1:J1"/>
    <mergeCell ref="A2:J2"/>
    <mergeCell ref="A3:C3"/>
    <mergeCell ref="D3:J3"/>
    <mergeCell ref="A4:C4"/>
    <mergeCell ref="D4:F4"/>
    <mergeCell ref="H4:J4"/>
    <mergeCell ref="B10:F10"/>
    <mergeCell ref="G10:J10"/>
    <mergeCell ref="A5:C9"/>
    <mergeCell ref="B11:F11"/>
    <mergeCell ref="G11:J11"/>
    <mergeCell ref="E12:F12"/>
    <mergeCell ref="E13:F13"/>
    <mergeCell ref="E14:F14"/>
    <mergeCell ref="E24:F24"/>
    <mergeCell ref="E15:F15"/>
    <mergeCell ref="E16:F16"/>
    <mergeCell ref="E17:F17"/>
    <mergeCell ref="E18:F18"/>
    <mergeCell ref="E19:F19"/>
    <mergeCell ref="E25:F25"/>
    <mergeCell ref="E26:F26"/>
    <mergeCell ref="E27:F27"/>
    <mergeCell ref="A28:G28"/>
    <mergeCell ref="A10:A11"/>
    <mergeCell ref="A12:A27"/>
    <mergeCell ref="B13:B21"/>
    <mergeCell ref="B22:B26"/>
    <mergeCell ref="C13:C16"/>
    <mergeCell ref="C17:C18"/>
    <mergeCell ref="C19:C20"/>
    <mergeCell ref="C23:C26"/>
    <mergeCell ref="E20:F20"/>
    <mergeCell ref="E21:F21"/>
    <mergeCell ref="E22:F22"/>
    <mergeCell ref="E23:F23"/>
  </mergeCells>
  <phoneticPr fontId="4" type="noConversion"/>
  <pageMargins left="0.39305555555555599" right="0.39305555555555599" top="0.75138888888888899" bottom="0.75138888888888899" header="0.29861111111111099" footer="0.29861111111111099"/>
  <pageSetup paperSize="9" scale="7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16"/>
  <sheetViews>
    <sheetView workbookViewId="0">
      <selection activeCell="F21" sqref="F21"/>
    </sheetView>
  </sheetViews>
  <sheetFormatPr defaultColWidth="9" defaultRowHeight="13.5" x14ac:dyDescent="0.3"/>
  <sheetData>
    <row r="1" spans="2:3" x14ac:dyDescent="0.3">
      <c r="B1" s="1">
        <v>6</v>
      </c>
      <c r="C1" s="1">
        <v>6</v>
      </c>
    </row>
    <row r="2" spans="2:3" x14ac:dyDescent="0.3">
      <c r="B2" s="1">
        <v>6</v>
      </c>
      <c r="C2" s="1">
        <v>6</v>
      </c>
    </row>
    <row r="3" spans="2:3" x14ac:dyDescent="0.3">
      <c r="B3" s="1">
        <v>6</v>
      </c>
      <c r="C3" s="1">
        <v>6</v>
      </c>
    </row>
    <row r="4" spans="2:3" x14ac:dyDescent="0.3">
      <c r="B4" s="1">
        <v>6</v>
      </c>
      <c r="C4" s="1">
        <v>6</v>
      </c>
    </row>
    <row r="5" spans="2:3" x14ac:dyDescent="0.3">
      <c r="B5" s="1">
        <v>5</v>
      </c>
      <c r="C5" s="1">
        <v>5</v>
      </c>
    </row>
    <row r="6" spans="2:3" x14ac:dyDescent="0.3">
      <c r="B6" s="1">
        <v>5</v>
      </c>
      <c r="C6" s="1">
        <v>5</v>
      </c>
    </row>
    <row r="7" spans="2:3" x14ac:dyDescent="0.3">
      <c r="B7" s="1">
        <v>5</v>
      </c>
      <c r="C7" s="1">
        <v>4.42</v>
      </c>
    </row>
    <row r="8" spans="2:3" x14ac:dyDescent="0.3">
      <c r="B8" s="1">
        <v>5</v>
      </c>
      <c r="C8" s="1">
        <v>5</v>
      </c>
    </row>
    <row r="9" spans="2:3" x14ac:dyDescent="0.3">
      <c r="B9" s="1">
        <v>5</v>
      </c>
      <c r="C9" s="1">
        <v>5</v>
      </c>
    </row>
    <row r="10" spans="2:3" x14ac:dyDescent="0.3">
      <c r="B10" s="1">
        <v>6</v>
      </c>
      <c r="C10" s="1">
        <v>6</v>
      </c>
    </row>
    <row r="11" spans="2:3" x14ac:dyDescent="0.3">
      <c r="B11" s="1">
        <v>6</v>
      </c>
      <c r="C11" s="1">
        <v>6</v>
      </c>
    </row>
    <row r="12" spans="2:3" x14ac:dyDescent="0.3">
      <c r="B12" s="1">
        <v>6</v>
      </c>
      <c r="C12" s="1">
        <v>6</v>
      </c>
    </row>
    <row r="13" spans="2:3" x14ac:dyDescent="0.3">
      <c r="B13" s="1">
        <v>6</v>
      </c>
      <c r="C13" s="1">
        <v>6</v>
      </c>
    </row>
    <row r="14" spans="2:3" x14ac:dyDescent="0.3">
      <c r="B14" s="1">
        <v>6</v>
      </c>
      <c r="C14" s="1">
        <v>6</v>
      </c>
    </row>
    <row r="15" spans="2:3" x14ac:dyDescent="0.3">
      <c r="B15" s="2">
        <v>10</v>
      </c>
      <c r="C15" s="2">
        <v>10</v>
      </c>
    </row>
    <row r="16" spans="2:3" x14ac:dyDescent="0.3">
      <c r="B16">
        <f>SUM(B1:B15)</f>
        <v>89</v>
      </c>
    </row>
  </sheetData>
  <phoneticPr fontId="4" type="noConversion"/>
  <pageMargins left="0.69930555555555596" right="0.69930555555555596" top="0.75" bottom="0.75" header="0.3" footer="0.3"/>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C19"/>
  <sheetViews>
    <sheetView workbookViewId="0">
      <selection activeCell="I12" sqref="I12"/>
    </sheetView>
  </sheetViews>
  <sheetFormatPr defaultColWidth="9" defaultRowHeight="13.5" x14ac:dyDescent="0.3"/>
  <sheetData>
    <row r="1" spans="2:3" x14ac:dyDescent="0.3">
      <c r="B1" s="1">
        <v>5</v>
      </c>
      <c r="C1" s="1">
        <v>5</v>
      </c>
    </row>
    <row r="2" spans="2:3" x14ac:dyDescent="0.3">
      <c r="B2" s="1">
        <v>5</v>
      </c>
      <c r="C2" s="1">
        <v>5</v>
      </c>
    </row>
    <row r="3" spans="2:3" x14ac:dyDescent="0.3">
      <c r="B3" s="1">
        <v>5</v>
      </c>
      <c r="C3" s="1">
        <v>5</v>
      </c>
    </row>
    <row r="4" spans="2:3" x14ac:dyDescent="0.3">
      <c r="B4" s="1">
        <v>5</v>
      </c>
      <c r="C4" s="1">
        <v>5</v>
      </c>
    </row>
    <row r="5" spans="2:3" x14ac:dyDescent="0.3">
      <c r="B5" s="1">
        <v>3</v>
      </c>
      <c r="C5" s="1">
        <v>3</v>
      </c>
    </row>
    <row r="6" spans="2:3" x14ac:dyDescent="0.3">
      <c r="B6" s="1">
        <v>2</v>
      </c>
      <c r="C6" s="1">
        <v>2</v>
      </c>
    </row>
    <row r="7" spans="2:3" x14ac:dyDescent="0.3">
      <c r="B7" s="1">
        <v>5</v>
      </c>
      <c r="C7" s="1">
        <v>4.42</v>
      </c>
    </row>
    <row r="8" spans="2:3" x14ac:dyDescent="0.3">
      <c r="B8" s="1">
        <v>5</v>
      </c>
      <c r="C8" s="1">
        <v>5</v>
      </c>
    </row>
    <row r="9" spans="2:3" x14ac:dyDescent="0.3">
      <c r="B9" s="1">
        <v>1</v>
      </c>
      <c r="C9" s="1">
        <v>1</v>
      </c>
    </row>
    <row r="10" spans="2:3" x14ac:dyDescent="0.3">
      <c r="B10" s="1">
        <v>6</v>
      </c>
      <c r="C10" s="1">
        <v>6</v>
      </c>
    </row>
    <row r="11" spans="2:3" x14ac:dyDescent="0.3">
      <c r="B11" s="1">
        <v>6</v>
      </c>
      <c r="C11" s="1">
        <v>6</v>
      </c>
    </row>
    <row r="12" spans="2:3" x14ac:dyDescent="0.3">
      <c r="B12" s="1">
        <v>6</v>
      </c>
      <c r="C12" s="1">
        <v>6</v>
      </c>
    </row>
    <row r="13" spans="2:3" x14ac:dyDescent="0.3">
      <c r="B13" s="1">
        <v>6</v>
      </c>
      <c r="C13" s="1">
        <v>6</v>
      </c>
    </row>
    <row r="14" spans="2:3" x14ac:dyDescent="0.3">
      <c r="B14" s="1">
        <v>6</v>
      </c>
      <c r="C14" s="1">
        <v>6</v>
      </c>
    </row>
    <row r="15" spans="2:3" x14ac:dyDescent="0.3">
      <c r="B15" s="2">
        <v>10</v>
      </c>
      <c r="C15" s="2">
        <v>10</v>
      </c>
    </row>
    <row r="16" spans="2:3" x14ac:dyDescent="0.3">
      <c r="B16" s="3">
        <f>SUM(B1:B15)</f>
        <v>76</v>
      </c>
      <c r="C16" s="3">
        <f>SUM(C1:C15)</f>
        <v>75.42</v>
      </c>
    </row>
    <row r="19" spans="2:3" x14ac:dyDescent="0.3">
      <c r="B19" s="3">
        <v>100</v>
      </c>
      <c r="C19" s="3">
        <v>98.02</v>
      </c>
    </row>
  </sheetData>
  <phoneticPr fontId="4" type="noConversion"/>
  <pageMargins left="0.69930555555555596" right="0.69930555555555596" top="0.75" bottom="0.75"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定稿</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毕莉丽</dc:creator>
  <cp:lastModifiedBy>小白</cp:lastModifiedBy>
  <dcterms:created xsi:type="dcterms:W3CDTF">2006-09-16T00:00:00Z</dcterms:created>
  <dcterms:modified xsi:type="dcterms:W3CDTF">2021-06-04T08:15:33Z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12FF769C661049B6A7ECAD6D8DB35DE5</vt:lpwstr>
  </property>
</Properties>
</file>