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小白\Desktop\项目支出绩效自评表（134项） - 副本\项目支出绩效自评表（134项）\"/>
    </mc:Choice>
  </mc:AlternateContent>
  <xr:revisionPtr revIDLastSave="0" documentId="13_ncr:1_{7E24AB1C-0E14-495D-869B-D88D429263D1}" xr6:coauthVersionLast="47" xr6:coauthVersionMax="47" xr10:uidLastSave="{00000000-0000-0000-0000-000000000000}"/>
  <bookViews>
    <workbookView xWindow="-98" yWindow="-98" windowWidth="19396" windowHeight="11596" xr2:uid="{00000000-000D-0000-FFFF-FFFF00000000}"/>
  </bookViews>
  <sheets>
    <sheet name="终稿" sheetId="1" r:id="rId1"/>
  </sheets>
  <definedNames>
    <definedName name="_xlnm.Print_Area" localSheetId="0">终稿!$A$1:$J$25</definedName>
  </definedNames>
  <calcPr calcId="191029"/>
</workbook>
</file>

<file path=xl/calcChain.xml><?xml version="1.0" encoding="utf-8"?>
<calcChain xmlns="http://schemas.openxmlformats.org/spreadsheetml/2006/main">
  <c r="I7" i="1" l="1"/>
  <c r="I6" i="1"/>
  <c r="J6" i="1" s="1"/>
  <c r="I25" i="1" s="1"/>
</calcChain>
</file>

<file path=xl/sharedStrings.xml><?xml version="1.0" encoding="utf-8"?>
<sst xmlns="http://schemas.openxmlformats.org/spreadsheetml/2006/main" count="84" uniqueCount="65">
  <si>
    <t xml:space="preserve">项目支出绩效自评表 </t>
  </si>
  <si>
    <t>（2020年度）</t>
  </si>
  <si>
    <t>项目名称</t>
  </si>
  <si>
    <t>2020年度社会组织业务管理服务</t>
  </si>
  <si>
    <t>主管部门</t>
  </si>
  <si>
    <t>北京市民政局</t>
  </si>
  <si>
    <t>实施单位</t>
  </si>
  <si>
    <t>项目资金 （万元）</t>
  </si>
  <si>
    <t>年初预算数</t>
  </si>
  <si>
    <t>全年预算数（A）</t>
  </si>
  <si>
    <t>全年执行数（B）</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</si>
  <si>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</si>
  <si>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</si>
  <si>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</si>
  <si>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</si>
  <si>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</si>
  <si>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</si>
  <si>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</si>
  <si>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</si>
  <si>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</si>
  <si>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</si>
  <si>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</si>
  <si>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根据中办、国办《改革社会组织意见》(中办发〔2016〕46号)、市委、市政府《关于改革社会组织管理制度促进社会组织健康有序发展的实施意见》的通知（京办发〔2017〕32号）、《北京市民政局关于进一步加强全市民政系统法律顾问工作的实施意见》（京民法发（2017）364号 ）的精神，该项目符合中央的要求和北京市社会组织发展的实际，有利于保障市社团办开展日常工作和履行职责，加强对社会组织的监督、指导、宣传，进一步培育、扶持和发展社会组织。主要用于法律顾问、档案管理、宣传、监督、日常办公经费等支出。</t>
  </si>
  <si>
    <t>年内通过聘请法律顾问，开展社会组织管理方面的政采评审、档案管理、宣传等工作，保障了市社会组织管理中心履行职责和开展日常工作，加强了对社会组织的监督、指导、宣传，进一步培育、扶持和发展社会组织。</t>
  </si>
  <si>
    <t>绩效指标</t>
  </si>
  <si>
    <t>一级指标</t>
  </si>
  <si>
    <t>二级指标</t>
  </si>
  <si>
    <t>三级指标</t>
  </si>
  <si>
    <t>年度指标值(A)</t>
  </si>
  <si>
    <t>实际完成值(B)</t>
  </si>
  <si>
    <t>偏差原因分析及改进措施</t>
  </si>
  <si>
    <t>产
出
指
标</t>
  </si>
  <si>
    <t>数量指标</t>
  </si>
  <si>
    <t>法律顾问服务</t>
  </si>
  <si>
    <t>聘请1家律师事务所</t>
  </si>
  <si>
    <t>社会组织管理-政采评审会</t>
  </si>
  <si>
    <t>召开不少于5场</t>
  </si>
  <si>
    <t>召开5场</t>
  </si>
  <si>
    <t>社会组织管理-档案数字化加工</t>
  </si>
  <si>
    <t>不少于20万页</t>
  </si>
  <si>
    <t>6.8万页</t>
  </si>
  <si>
    <t>偏差原因：当年实际接收的社会组织相关档案资料与编制预算时的测算数存在差异；
改进措施：在以后的预算编制工作中进一步优化测算方式，提高数据的精确性。</t>
  </si>
  <si>
    <t>社会组织管理-专题片制作及宣传经费</t>
  </si>
  <si>
    <t>至少拍摄1部专题片</t>
  </si>
  <si>
    <t>拍摄2部专题片</t>
  </si>
  <si>
    <t>质量指标</t>
  </si>
  <si>
    <t>达到《政府法律顾问服务协议》约定要求</t>
  </si>
  <si>
    <t>评审结果达到社团办政采项目要求</t>
  </si>
  <si>
    <t>符合档案数字化加工《服务合同》约定要求</t>
  </si>
  <si>
    <t>专题片通过社团办验收</t>
  </si>
  <si>
    <t>进度指标</t>
  </si>
  <si>
    <t>工作开展及完成时间</t>
  </si>
  <si>
    <t>全年开展，当年12月底前完成</t>
  </si>
  <si>
    <t>成本指标</t>
  </si>
  <si>
    <t>项目预算控制数</t>
  </si>
  <si>
    <t>85万元</t>
  </si>
  <si>
    <t>72.8852万元</t>
  </si>
  <si>
    <t>效益指标</t>
  </si>
  <si>
    <t>社会效益指标</t>
  </si>
  <si>
    <t>社会组织管理能力</t>
  </si>
  <si>
    <t>得到加强</t>
  </si>
  <si>
    <t>对社会组织服务能力</t>
  </si>
  <si>
    <t>得到提升</t>
  </si>
  <si>
    <t>总分</t>
  </si>
  <si>
    <t>北京市社会团体管理办公室</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</si>
</sst>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6" x14ac:knownFonts="1">
    <font>
      <sz val="11"/>
      <color indexed="8"/>
      <name val="宋体"/>
      <charset val="134"/>
    </font>
    <font>
      <sz val="10"/>
      <color indexed="8"/>
      <name val="宋体"/>
      <family val="3"/>
      <charset val="134"/>
    </font>
    <font>
      <sz val="10"/>
      <name val="宋体"/>
      <family val="3"/>
      <charset val="134"/>
    </font>
    <font>
      <sz val="12"/>
      <name val="宋体"/>
      <family val="3"/>
      <charset val="134"/>
    </font>
    <font>
      <sz val="11"/>
      <color indexed="8"/>
      <name val="宋体"/>
      <family val="3"/>
      <charset val="134"/>
    </font>
    <font>
      <sz val="9"/>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alignment vertical="center"/>
    </xf>
    <xf numFmtId="0" fontId="4" fillId="0" borderId="0"/>
    <xf numFmtId="0" fontId="3" fillId="0" borderId="0"/>
    <xf numFmtId="9" fontId="4" fillId="0" borderId="0" applyFont="0" applyFill="0" applyBorder="0" applyAlignment="0" applyProtection="0">
      <alignment vertical="center"/>
    </xf>
  </cellStyleXfs>
  <cellXfs count="47">
    <xf numFmtId="0" fontId="0" fillId="0" borderId="0" xfId="0">
      <alignment vertical="center"/>
    </xf>
    <xf numFmtId="0" fontId="0" fillId="0" borderId="0" xfId="0" applyFont="1" applyAlignment="1">
      <alignment vertical="center"/>
    </xf>
    <xf numFmtId="0" fontId="0"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1" xfId="0" applyFont="1" applyBorder="1" applyAlignment="1">
      <alignment horizontal="left" vertical="center"/>
    </xf>
    <xf numFmtId="0" fontId="2" fillId="0" borderId="6" xfId="2" applyFont="1" applyBorder="1" applyAlignment="1">
      <alignment horizontal="center" vertical="center" wrapText="1"/>
    </xf>
    <xf numFmtId="0" fontId="1" fillId="0" borderId="1" xfId="0" applyNumberFormat="1" applyFont="1" applyFill="1" applyBorder="1" applyAlignment="1">
      <alignment vertical="center" wrapText="1"/>
    </xf>
    <xf numFmtId="177" fontId="1" fillId="0" borderId="1" xfId="0" applyNumberFormat="1" applyFont="1" applyBorder="1" applyAlignment="1">
      <alignment horizontal="center" vertical="center"/>
    </xf>
    <xf numFmtId="176" fontId="1" fillId="0" borderId="1" xfId="0" applyNumberFormat="1" applyFont="1" applyBorder="1" applyAlignment="1">
      <alignment horizontal="right" vertical="center"/>
    </xf>
    <xf numFmtId="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10" fontId="1" fillId="0" borderId="1" xfId="3" applyNumberFormat="1" applyFont="1" applyBorder="1" applyAlignment="1">
      <alignment horizontal="center" vertical="center"/>
    </xf>
    <xf numFmtId="177"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xf>
    <xf numFmtId="0" fontId="1" fillId="0" borderId="6" xfId="0" applyFont="1" applyBorder="1" applyAlignment="1">
      <alignment horizontal="center" vertical="center" textRotation="255"/>
    </xf>
    <xf numFmtId="0" fontId="1" fillId="0" borderId="8" xfId="0" applyFont="1" applyBorder="1" applyAlignment="1">
      <alignment horizontal="center" vertical="center" textRotation="255"/>
    </xf>
    <xf numFmtId="0" fontId="2" fillId="0" borderId="6" xfId="2" applyFont="1" applyBorder="1" applyAlignment="1">
      <alignment horizontal="center" vertical="center" wrapText="1"/>
    </xf>
    <xf numFmtId="0" fontId="2" fillId="0" borderId="8" xfId="2" applyFont="1" applyBorder="1" applyAlignment="1">
      <alignment horizontal="center" vertical="center" wrapText="1"/>
    </xf>
    <xf numFmtId="0" fontId="2" fillId="0" borderId="1" xfId="2" applyFont="1" applyBorder="1" applyAlignment="1">
      <alignment horizontal="center" vertical="center" textRotation="255" wrapText="1"/>
    </xf>
    <xf numFmtId="0" fontId="2" fillId="0" borderId="7" xfId="2"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0" fontId="1" fillId="0" borderId="2" xfId="0" applyNumberFormat="1"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wrapText="1"/>
    </xf>
    <xf numFmtId="176" fontId="1" fillId="0" borderId="2" xfId="0" applyNumberFormat="1" applyFont="1" applyBorder="1" applyAlignment="1">
      <alignment horizontal="center" vertical="center"/>
    </xf>
    <xf numFmtId="176" fontId="1" fillId="0" borderId="3" xfId="0" applyNumberFormat="1" applyFont="1" applyBorder="1" applyAlignment="1">
      <alignment horizontal="center" vertical="center"/>
    </xf>
    <xf numFmtId="176" fontId="1" fillId="0" borderId="4" xfId="0" applyNumberFormat="1" applyFont="1" applyBorder="1" applyAlignment="1">
      <alignment horizontal="center" vertical="center"/>
    </xf>
    <xf numFmtId="0" fontId="1" fillId="0" borderId="7" xfId="0" applyFont="1" applyBorder="1" applyAlignment="1">
      <alignment horizontal="center" vertical="center" textRotation="255"/>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cellXfs>
  <cellStyles count="4">
    <cellStyle name="百分比" xfId="3" builtinId="5"/>
    <cellStyle name="常规" xfId="0" builtinId="0"/>
    <cellStyle name="常规 2" xfId="2" xr:uid="{00000000-0005-0000-0000-000002000000}"/>
    <cellStyle name="常规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view="pageBreakPreview" zoomScale="76" zoomScaleNormal="100" zoomScaleSheetLayoutView="76" workbookViewId="0">
      <selection activeCell="D5" sqref="A5:XFD5"/>
    </sheetView>
  </sheetViews>
  <sheetFormatPr defaultColWidth="9" defaultRowHeight="13.5" x14ac:dyDescent="0.3"/>
  <cols>
    <col min="1" max="1" width="6.6640625" style="2" customWidth="1"/>
    <col min="2" max="2" width="10.33203125" style="2" customWidth="1"/>
    <col min="3" max="3" width="13.33203125" style="2" customWidth="1"/>
    <col min="4" max="4" width="30.33203125" style="2" customWidth="1"/>
    <col min="5" max="5" width="15.1328125" style="2" customWidth="1"/>
    <col min="6" max="6" width="17" style="2" customWidth="1"/>
    <col min="7" max="7" width="30.6640625" style="2" customWidth="1"/>
    <col min="8" max="8" width="13.6640625" style="2" customWidth="1"/>
    <col min="9" max="9" width="14.33203125" style="2" customWidth="1"/>
    <col min="10" max="10" width="22" style="2" customWidth="1"/>
    <col min="11" max="16384" width="9" style="2"/>
  </cols>
  <sheetData>
    <row r="1" spans="1:10" ht="30" customHeight="1" x14ac:dyDescent="0.3">
      <c r="A1" s="45" t="s">
        <v>0</v>
      </c>
      <c r="B1" s="45"/>
      <c r="C1" s="45"/>
      <c r="D1" s="45"/>
      <c r="E1" s="45"/>
      <c r="F1" s="45"/>
      <c r="G1" s="45"/>
      <c r="H1" s="45"/>
      <c r="I1" s="45"/>
      <c r="J1" s="45"/>
    </row>
    <row r="2" spans="1:10" ht="26" customHeight="1" x14ac:dyDescent="0.3">
      <c r="A2" s="46" t="s">
        <v>1</v>
      </c>
      <c r="B2" s="46"/>
      <c r="C2" s="46"/>
      <c r="D2" s="46"/>
      <c r="E2" s="46"/>
      <c r="F2" s="46"/>
      <c r="G2" s="46"/>
      <c r="H2" s="46"/>
      <c r="I2" s="46"/>
      <c r="J2" s="46"/>
    </row>
    <row r="3" spans="1:10" ht="19.05" customHeight="1" x14ac:dyDescent="0.3">
      <c r="A3" s="24" t="s">
        <v>2</v>
      </c>
      <c r="B3" s="24"/>
      <c r="C3" s="24"/>
      <c r="D3" s="24" t="s">
        <v>3</v>
      </c>
      <c r="E3" s="24"/>
      <c r="F3" s="24"/>
      <c r="G3" s="24"/>
      <c r="H3" s="24"/>
      <c r="I3" s="24"/>
      <c r="J3" s="24"/>
    </row>
    <row r="4" spans="1:10" ht="19.05" customHeight="1" x14ac:dyDescent="0.3">
      <c r="A4" s="24" t="s">
        <v>4</v>
      </c>
      <c r="B4" s="24"/>
      <c r="C4" s="24"/>
      <c r="D4" s="24" t="s">
        <v>5</v>
      </c>
      <c r="E4" s="24"/>
      <c r="F4" s="24"/>
      <c r="G4" s="3" t="s">
        <v>6</v>
      </c>
      <c r="H4" s="36" t="s">
        <v>64</v>
      </c>
      <c r="I4" s="37"/>
      <c r="J4" s="38"/>
    </row>
    <row r="5" spans="1:10" ht="34.5" customHeight="1" x14ac:dyDescent="0.3">
      <c r="A5" s="44" t="s">
        <v>7</v>
      </c>
      <c r="B5" s="44"/>
      <c r="C5" s="44"/>
      <c r="D5" s="5"/>
      <c r="E5" s="3" t="s">
        <v>8</v>
      </c>
      <c r="F5" s="3" t="s">
        <v>9</v>
      </c>
      <c r="G5" s="3" t="s">
        <v>10</v>
      </c>
      <c r="H5" s="4" t="s">
        <v>11</v>
      </c>
      <c r="I5" s="4" t="s">
        <v>12</v>
      </c>
      <c r="J5" s="3" t="s">
        <v>13</v>
      </c>
    </row>
    <row r="6" spans="1:10" ht="19.05" customHeight="1" x14ac:dyDescent="0.3">
      <c r="A6" s="44"/>
      <c r="B6" s="44"/>
      <c r="C6" s="44"/>
      <c r="D6" s="3" t="s">
        <v>14</v>
      </c>
      <c r="E6" s="9">
        <v>85</v>
      </c>
      <c r="F6" s="9">
        <v>85</v>
      </c>
      <c r="G6" s="9">
        <v>72.885199999999998</v>
      </c>
      <c r="H6" s="9">
        <v>10</v>
      </c>
      <c r="I6" s="15">
        <f>G6/F6</f>
        <v>0.85747294117647055</v>
      </c>
      <c r="J6" s="12">
        <f>H6*I6</f>
        <v>8.5747294117647055</v>
      </c>
    </row>
    <row r="7" spans="1:10" ht="19.05" customHeight="1" x14ac:dyDescent="0.3">
      <c r="A7" s="44"/>
      <c r="B7" s="44"/>
      <c r="C7" s="44"/>
      <c r="D7" s="6" t="s">
        <v>15</v>
      </c>
      <c r="E7" s="9">
        <v>85</v>
      </c>
      <c r="F7" s="9">
        <v>85</v>
      </c>
      <c r="G7" s="9">
        <v>72.885199999999998</v>
      </c>
      <c r="H7" s="9" t="s">
        <v>16</v>
      </c>
      <c r="I7" s="15">
        <f>G7/F7</f>
        <v>0.85747294117647055</v>
      </c>
      <c r="J7" s="16" t="s">
        <v>16</v>
      </c>
    </row>
    <row r="8" spans="1:10" ht="19.05" customHeight="1" x14ac:dyDescent="0.3">
      <c r="A8" s="44"/>
      <c r="B8" s="44"/>
      <c r="C8" s="44"/>
      <c r="D8" s="6" t="s">
        <v>17</v>
      </c>
      <c r="E8" s="6"/>
      <c r="F8" s="10"/>
      <c r="G8" s="10"/>
      <c r="H8" s="3" t="s">
        <v>16</v>
      </c>
      <c r="I8" s="17"/>
      <c r="J8" s="3" t="s">
        <v>16</v>
      </c>
    </row>
    <row r="9" spans="1:10" ht="19.05" customHeight="1" x14ac:dyDescent="0.3">
      <c r="A9" s="44"/>
      <c r="B9" s="44"/>
      <c r="C9" s="44"/>
      <c r="D9" s="6" t="s">
        <v>18</v>
      </c>
      <c r="E9" s="6"/>
      <c r="F9" s="10"/>
      <c r="G9" s="10"/>
      <c r="H9" s="3" t="s">
        <v>16</v>
      </c>
      <c r="I9" s="17"/>
      <c r="J9" s="4" t="s">
        <v>16</v>
      </c>
    </row>
    <row r="10" spans="1:10" ht="19.05" customHeight="1" x14ac:dyDescent="0.3">
      <c r="A10" s="18" t="s">
        <v>19</v>
      </c>
      <c r="B10" s="34" t="s">
        <v>20</v>
      </c>
      <c r="C10" s="39"/>
      <c r="D10" s="39"/>
      <c r="E10" s="39"/>
      <c r="F10" s="35"/>
      <c r="G10" s="40" t="s">
        <v>21</v>
      </c>
      <c r="H10" s="41"/>
      <c r="I10" s="41"/>
      <c r="J10" s="42"/>
    </row>
    <row r="11" spans="1:10" s="1" customFormat="1" ht="112.05" customHeight="1" x14ac:dyDescent="0.3">
      <c r="A11" s="43"/>
      <c r="B11" s="31" t="s">
        <v>22</v>
      </c>
      <c r="C11" s="32"/>
      <c r="D11" s="32"/>
      <c r="E11" s="32"/>
      <c r="F11" s="33"/>
      <c r="G11" s="31" t="s">
        <v>23</v>
      </c>
      <c r="H11" s="32"/>
      <c r="I11" s="32"/>
      <c r="J11" s="33"/>
    </row>
    <row r="12" spans="1:10" ht="26" customHeight="1" x14ac:dyDescent="0.3">
      <c r="A12" s="18" t="s">
        <v>24</v>
      </c>
      <c r="B12" s="4" t="s">
        <v>25</v>
      </c>
      <c r="C12" s="3" t="s">
        <v>26</v>
      </c>
      <c r="D12" s="3" t="s">
        <v>27</v>
      </c>
      <c r="E12" s="34" t="s">
        <v>28</v>
      </c>
      <c r="F12" s="35"/>
      <c r="G12" s="3" t="s">
        <v>29</v>
      </c>
      <c r="H12" s="4" t="s">
        <v>11</v>
      </c>
      <c r="I12" s="4" t="s">
        <v>13</v>
      </c>
      <c r="J12" s="4" t="s">
        <v>30</v>
      </c>
    </row>
    <row r="13" spans="1:10" ht="21" customHeight="1" x14ac:dyDescent="0.3">
      <c r="A13" s="19"/>
      <c r="B13" s="20" t="s">
        <v>31</v>
      </c>
      <c r="C13" s="20" t="s">
        <v>32</v>
      </c>
      <c r="D13" s="8" t="s">
        <v>33</v>
      </c>
      <c r="E13" s="27" t="s">
        <v>34</v>
      </c>
      <c r="F13" s="28"/>
      <c r="G13" s="11" t="s">
        <v>34</v>
      </c>
      <c r="H13" s="12">
        <v>5</v>
      </c>
      <c r="I13" s="12">
        <v>5</v>
      </c>
      <c r="J13" s="11"/>
    </row>
    <row r="14" spans="1:10" ht="21" customHeight="1" x14ac:dyDescent="0.3">
      <c r="A14" s="19"/>
      <c r="B14" s="21"/>
      <c r="C14" s="21"/>
      <c r="D14" s="8" t="s">
        <v>35</v>
      </c>
      <c r="E14" s="27" t="s">
        <v>36</v>
      </c>
      <c r="F14" s="28"/>
      <c r="G14" s="11" t="s">
        <v>37</v>
      </c>
      <c r="H14" s="12">
        <v>5</v>
      </c>
      <c r="I14" s="12">
        <v>5</v>
      </c>
      <c r="J14" s="11"/>
    </row>
    <row r="15" spans="1:10" ht="128" customHeight="1" x14ac:dyDescent="0.3">
      <c r="A15" s="19"/>
      <c r="B15" s="21"/>
      <c r="C15" s="21"/>
      <c r="D15" s="8" t="s">
        <v>38</v>
      </c>
      <c r="E15" s="27" t="s">
        <v>39</v>
      </c>
      <c r="F15" s="28"/>
      <c r="G15" s="11" t="s">
        <v>40</v>
      </c>
      <c r="H15" s="12">
        <v>5</v>
      </c>
      <c r="I15" s="12">
        <v>1.7</v>
      </c>
      <c r="J15" s="13" t="s">
        <v>41</v>
      </c>
    </row>
    <row r="16" spans="1:10" ht="41" customHeight="1" x14ac:dyDescent="0.3">
      <c r="A16" s="19"/>
      <c r="B16" s="21"/>
      <c r="C16" s="23"/>
      <c r="D16" s="8" t="s">
        <v>42</v>
      </c>
      <c r="E16" s="27" t="s">
        <v>43</v>
      </c>
      <c r="F16" s="28"/>
      <c r="G16" s="11" t="s">
        <v>44</v>
      </c>
      <c r="H16" s="12">
        <v>5</v>
      </c>
      <c r="I16" s="12">
        <v>5</v>
      </c>
      <c r="J16" s="11"/>
    </row>
    <row r="17" spans="1:10" ht="38" customHeight="1" x14ac:dyDescent="0.3">
      <c r="A17" s="19"/>
      <c r="B17" s="21"/>
      <c r="C17" s="20" t="s">
        <v>45</v>
      </c>
      <c r="D17" s="8" t="s">
        <v>33</v>
      </c>
      <c r="E17" s="29" t="s">
        <v>46</v>
      </c>
      <c r="F17" s="30"/>
      <c r="G17" s="13" t="s">
        <v>46</v>
      </c>
      <c r="H17" s="12">
        <v>5</v>
      </c>
      <c r="I17" s="12">
        <v>5</v>
      </c>
      <c r="J17" s="11"/>
    </row>
    <row r="18" spans="1:10" ht="21" customHeight="1" x14ac:dyDescent="0.3">
      <c r="A18" s="19"/>
      <c r="B18" s="21"/>
      <c r="C18" s="21"/>
      <c r="D18" s="8" t="s">
        <v>35</v>
      </c>
      <c r="E18" s="27" t="s">
        <v>47</v>
      </c>
      <c r="F18" s="28"/>
      <c r="G18" s="11" t="s">
        <v>47</v>
      </c>
      <c r="H18" s="12">
        <v>5</v>
      </c>
      <c r="I18" s="12">
        <v>5</v>
      </c>
      <c r="J18" s="11"/>
    </row>
    <row r="19" spans="1:10" ht="44" customHeight="1" x14ac:dyDescent="0.3">
      <c r="A19" s="19"/>
      <c r="B19" s="21"/>
      <c r="C19" s="21"/>
      <c r="D19" s="8" t="s">
        <v>38</v>
      </c>
      <c r="E19" s="29" t="s">
        <v>48</v>
      </c>
      <c r="F19" s="30"/>
      <c r="G19" s="13" t="s">
        <v>48</v>
      </c>
      <c r="H19" s="12">
        <v>5</v>
      </c>
      <c r="I19" s="12">
        <v>5</v>
      </c>
      <c r="J19" s="11"/>
    </row>
    <row r="20" spans="1:10" ht="31.05" customHeight="1" x14ac:dyDescent="0.3">
      <c r="A20" s="19"/>
      <c r="B20" s="21"/>
      <c r="C20" s="23"/>
      <c r="D20" s="8" t="s">
        <v>42</v>
      </c>
      <c r="E20" s="27" t="s">
        <v>49</v>
      </c>
      <c r="F20" s="28"/>
      <c r="G20" s="11" t="s">
        <v>49</v>
      </c>
      <c r="H20" s="12">
        <v>5</v>
      </c>
      <c r="I20" s="12">
        <v>5</v>
      </c>
      <c r="J20" s="11"/>
    </row>
    <row r="21" spans="1:10" ht="21" customHeight="1" x14ac:dyDescent="0.3">
      <c r="A21" s="19"/>
      <c r="B21" s="21"/>
      <c r="C21" s="7" t="s">
        <v>50</v>
      </c>
      <c r="D21" s="8" t="s">
        <v>51</v>
      </c>
      <c r="E21" s="27" t="s">
        <v>52</v>
      </c>
      <c r="F21" s="28"/>
      <c r="G21" s="11" t="s">
        <v>52</v>
      </c>
      <c r="H21" s="12">
        <v>7</v>
      </c>
      <c r="I21" s="12">
        <v>7</v>
      </c>
      <c r="J21" s="11"/>
    </row>
    <row r="22" spans="1:10" ht="21" customHeight="1" x14ac:dyDescent="0.3">
      <c r="A22" s="19"/>
      <c r="B22" s="21"/>
      <c r="C22" s="7" t="s">
        <v>53</v>
      </c>
      <c r="D22" s="8" t="s">
        <v>54</v>
      </c>
      <c r="E22" s="27" t="s">
        <v>55</v>
      </c>
      <c r="F22" s="28"/>
      <c r="G22" s="11" t="s">
        <v>56</v>
      </c>
      <c r="H22" s="12">
        <v>8</v>
      </c>
      <c r="I22" s="12">
        <v>8</v>
      </c>
      <c r="J22" s="11"/>
    </row>
    <row r="23" spans="1:10" ht="33.75" customHeight="1" x14ac:dyDescent="0.3">
      <c r="A23" s="19"/>
      <c r="B23" s="22" t="s">
        <v>57</v>
      </c>
      <c r="C23" s="20" t="s">
        <v>58</v>
      </c>
      <c r="D23" s="8" t="s">
        <v>59</v>
      </c>
      <c r="E23" s="27" t="s">
        <v>60</v>
      </c>
      <c r="F23" s="28"/>
      <c r="G23" s="14" t="s">
        <v>60</v>
      </c>
      <c r="H23" s="12">
        <v>20</v>
      </c>
      <c r="I23" s="12">
        <v>20</v>
      </c>
      <c r="J23" s="11"/>
    </row>
    <row r="24" spans="1:10" ht="33.75" customHeight="1" x14ac:dyDescent="0.3">
      <c r="A24" s="19"/>
      <c r="B24" s="22"/>
      <c r="C24" s="21"/>
      <c r="D24" s="8" t="s">
        <v>61</v>
      </c>
      <c r="E24" s="27" t="s">
        <v>62</v>
      </c>
      <c r="F24" s="28"/>
      <c r="G24" s="14" t="s">
        <v>62</v>
      </c>
      <c r="H24" s="12">
        <v>15</v>
      </c>
      <c r="I24" s="12">
        <v>15</v>
      </c>
      <c r="J24" s="11"/>
    </row>
    <row r="25" spans="1:10" ht="25.05" customHeight="1" x14ac:dyDescent="0.3">
      <c r="A25" s="24" t="s">
        <v>63</v>
      </c>
      <c r="B25" s="24"/>
      <c r="C25" s="24"/>
      <c r="D25" s="24"/>
      <c r="E25" s="24"/>
      <c r="F25" s="24"/>
      <c r="G25" s="24"/>
      <c r="H25" s="9">
        <v>100</v>
      </c>
      <c r="I25" s="9">
        <f>SUM(I13:I24,J6)</f>
        <v>95.27472941176471</v>
      </c>
      <c r="J25" s="3"/>
    </row>
    <row r="26" spans="1:10" ht="18.75" customHeight="1" x14ac:dyDescent="0.3">
      <c r="A26" s="25"/>
      <c r="B26" s="25"/>
      <c r="C26" s="25"/>
      <c r="D26" s="25"/>
      <c r="E26" s="25"/>
      <c r="F26" s="25"/>
      <c r="G26" s="25"/>
      <c r="H26" s="25"/>
      <c r="I26" s="25"/>
      <c r="J26" s="25"/>
    </row>
    <row r="27" spans="1:10" ht="44" customHeight="1" x14ac:dyDescent="0.3">
      <c r="A27" s="26"/>
      <c r="B27" s="26"/>
      <c r="C27" s="26"/>
      <c r="D27" s="26"/>
      <c r="E27" s="26"/>
      <c r="F27" s="26"/>
      <c r="G27" s="26"/>
      <c r="H27" s="26"/>
      <c r="I27" s="26"/>
      <c r="J27" s="26"/>
    </row>
    <row r="28" spans="1:10" ht="29.25" customHeight="1" x14ac:dyDescent="0.3">
      <c r="A28" s="26"/>
      <c r="B28" s="26"/>
      <c r="C28" s="26"/>
      <c r="D28" s="26"/>
      <c r="E28" s="26"/>
      <c r="F28" s="26"/>
      <c r="G28" s="26"/>
      <c r="H28" s="26"/>
      <c r="I28" s="26"/>
      <c r="J28" s="26"/>
    </row>
    <row r="29" spans="1:10" ht="19.5" customHeight="1" x14ac:dyDescent="0.3">
      <c r="A29" s="25"/>
      <c r="B29" s="25"/>
      <c r="C29" s="25"/>
      <c r="D29" s="25"/>
      <c r="E29" s="25"/>
      <c r="F29" s="25"/>
      <c r="G29" s="25"/>
      <c r="H29" s="25"/>
      <c r="I29" s="25"/>
      <c r="J29" s="25"/>
    </row>
  </sheetData>
  <mergeCells count="37">
    <mergeCell ref="A1:J1"/>
    <mergeCell ref="A2:J2"/>
    <mergeCell ref="A3:C3"/>
    <mergeCell ref="D3:J3"/>
    <mergeCell ref="A4:C4"/>
    <mergeCell ref="D4:F4"/>
    <mergeCell ref="H4:J4"/>
    <mergeCell ref="B10:F10"/>
    <mergeCell ref="G10:J10"/>
    <mergeCell ref="A10:A11"/>
    <mergeCell ref="A5:C9"/>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28:J28"/>
    <mergeCell ref="A29:J29"/>
    <mergeCell ref="A12:A24"/>
    <mergeCell ref="B13:B22"/>
    <mergeCell ref="B23:B24"/>
    <mergeCell ref="C13:C16"/>
    <mergeCell ref="C17:C20"/>
    <mergeCell ref="C23:C24"/>
  </mergeCells>
  <phoneticPr fontId="5" type="noConversion"/>
  <printOptions horizontalCentered="1"/>
  <pageMargins left="0.389583333333333" right="0.389583333333333" top="0.75" bottom="0.75" header="0.30972222222222201" footer="0.30972222222222201"/>
  <pageSetup paperSize="9" scale="56" orientation="portrait" verticalDpi="3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终稿</vt:lpstr>
      <vt:lpstr>终稿!Print_Area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cp:lastModifiedBy>小白</cp:lastModifiedBy>
  <dcterms:created xsi:type="dcterms:W3CDTF">2021-05-24T13:20:58Z</dcterms:created>
  <dcterms:modified xsi:type="dcterms:W3CDTF">2021-06-04T08:17:17Z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2052-3.6.0.5672</vt:lpwstr>
  </property>
</Properties>
</file>