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绩效自评表（定版）" sheetId="1" r:id="rId1"/>
    <sheet name="自评表填报说明" sheetId="2" r:id="rId2"/>
    <sheet name="修订" sheetId="3" r:id="rId3"/>
    <sheet name="集成系统版" sheetId="4" r:id="rId4"/>
    <sheet name="初版" sheetId="5" r:id="rId5"/>
    <sheet name="一体化版" sheetId="6" r:id="rId6"/>
  </sheets>
  <definedNames>
    <definedName name="_xlnm.Print_Area" localSheetId="0">'绩效自评表（定版）'!$A$1:$J$24</definedName>
  </definedNames>
  <calcPr calcId="144525"/>
</workbook>
</file>

<file path=xl/sharedStrings.xml><?xml version="1.0" encoding="utf-8"?>
<sst xmlns="http://schemas.openxmlformats.org/spreadsheetml/2006/main" count="622" uniqueCount="191">
  <si>
    <t xml:space="preserve">项目支出绩效自评表 </t>
  </si>
  <si>
    <t>（2022年度）</t>
  </si>
  <si>
    <t>项目名称</t>
  </si>
  <si>
    <t>北京市养老服务事务中心业务管理经费</t>
  </si>
  <si>
    <t>主管部门</t>
  </si>
  <si>
    <t>北京市委社会工委市民政局</t>
  </si>
  <si>
    <t>实施单位</t>
  </si>
  <si>
    <t>北京市养老服务事务中心</t>
  </si>
  <si>
    <t>项目负责人</t>
  </si>
  <si>
    <t>尚振坤  姜国辉</t>
  </si>
  <si>
    <t>联系电话</t>
  </si>
  <si>
    <t>65395923 65395979</t>
  </si>
  <si>
    <t>项目资金 （万元）</t>
  </si>
  <si>
    <t>年初预算数</t>
  </si>
  <si>
    <t>全年预算数</t>
  </si>
  <si>
    <t>全年执行数</t>
  </si>
  <si>
    <t>分值</t>
  </si>
  <si>
    <t>执行率（B/A)</t>
  </si>
  <si>
    <t>得分</t>
  </si>
  <si>
    <t>年度资金总额：</t>
  </si>
  <si>
    <t xml:space="preserve">    其中：当年财政拨款</t>
  </si>
  <si>
    <t>——</t>
  </si>
  <si>
    <t xml:space="preserve">    上年结转资金</t>
  </si>
  <si>
    <t xml:space="preserve">    其他资金</t>
  </si>
  <si>
    <t>年度总体目标</t>
  </si>
  <si>
    <t>预期目标</t>
  </si>
  <si>
    <t>实际完成情况</t>
  </si>
  <si>
    <t>年初设定目标：
1、通过内控咨询，规范中心财务管理，强化内部控制，持续提升内部管理水平。 2、保障退休人员重大活动经费。3、通过法律咨询服务，确保养老服务事务中心各项工作、活动符合国家法律法规相关要求，以最大限度地预防法律纠纷问题。</t>
  </si>
  <si>
    <t>年度总体目标完成情况综述：
1。内控咨询项目完成良好，规范单位财务管理，强化内部控制，持续提升内部管理水平。 2、保障退休人员重大活动经费完成良好。3、通过法律咨询服务，保障了养老服务事务中心工作、活动符合国家法律法规相关要求，有效预防法律纠纷问题。</t>
  </si>
  <si>
    <t>绩效指标</t>
  </si>
  <si>
    <t>一级指标</t>
  </si>
  <si>
    <t>二级指标</t>
  </si>
  <si>
    <t>三级指标</t>
  </si>
  <si>
    <t>年度指标值</t>
  </si>
  <si>
    <t>实际完成值</t>
  </si>
  <si>
    <t>偏差原因分析及改进措施</t>
  </si>
  <si>
    <t>产
出
指
标
(50分)</t>
  </si>
  <si>
    <t>数量指标</t>
  </si>
  <si>
    <t>慰问退休人员人数</t>
  </si>
  <si>
    <t>＝</t>
  </si>
  <si>
    <t>25人</t>
  </si>
  <si>
    <t>内控咨询覆盖模块</t>
  </si>
  <si>
    <t>6个</t>
  </si>
  <si>
    <t>质量指标</t>
  </si>
  <si>
    <t>内控咨询达到验收标准</t>
  </si>
  <si>
    <t>≥</t>
  </si>
  <si>
    <t>进度指标</t>
  </si>
  <si>
    <t>截止到2022年12月底工作完成度</t>
  </si>
  <si>
    <t>成本指标</t>
  </si>
  <si>
    <t>项目预算控制数</t>
  </si>
  <si>
    <t xml:space="preserve">≤ </t>
  </si>
  <si>
    <t>19.2万元</t>
  </si>
  <si>
    <t>18.88773万元</t>
  </si>
  <si>
    <t>效
益
指
标
(30分)</t>
  </si>
  <si>
    <t>社会效益指标</t>
  </si>
  <si>
    <t>保证业务顺利开展</t>
  </si>
  <si>
    <t>定性 优良中低差</t>
  </si>
  <si>
    <t xml:space="preserve"> 优</t>
  </si>
  <si>
    <t>满意
度指
标
(10分)</t>
  </si>
  <si>
    <t>服务对象
满意度指标</t>
  </si>
  <si>
    <t>内控手册使用者满意度</t>
  </si>
  <si>
    <t>法律咨询服务满意度</t>
  </si>
  <si>
    <t>总分</t>
  </si>
  <si>
    <t>按照市财政局要求，绩效自评结果将随部门决算一并向社会公开，签字视为已知悉，并对自评结果负责。</t>
  </si>
  <si>
    <t>项目负责人（签字）</t>
  </si>
  <si>
    <t>单位（处室）主要领导（签字）</t>
  </si>
  <si>
    <t>注：1.得分一档最高不能超过该指标分值上限。</t>
  </si>
  <si>
    <t xml:space="preserve">    2.定量指标若为正向指标，则得分计算方法应用全年实际值（B）/年度指标值（A）*该指标分值；若定量指标为反向指标，则得分计算方法应用年度指标值（A）/全年实际值（B）*该指标分值。若年初指标值设定偏低，应予以扣分，具体规则：（全年实际值—年度指标值）/年度指标值的结果超5倍（含），按照30%扣减该指标分值；超3倍(含）低于5倍的，则按20%扣减；超2倍（含）低于3倍的，按10%扣减，并说明目标偏离或不能完成的原因及拟采取的措施。</t>
  </si>
  <si>
    <t xml:space="preserve">    3.定性指标得分按照以下方法评定：根据指标完成情况分为达成年度指标、部分达成年度指标且有一定效果、未达成年度指标且效果较差3档，分别按照该指标对应分值区间100%-80%（含80%）、80-60%（含60%）、60%-0%合理确定分值。</t>
  </si>
  <si>
    <t xml:space="preserve">    4.请在“偏差原因分析及改进措施”中说明偏离目标、不能完成目标的原因及拟采取的措施。</t>
  </si>
  <si>
    <t xml:space="preserve">    5.90（含）-100分为优、80（含）-90分为良、60（含）-80分为中、60分以下为差。</t>
  </si>
  <si>
    <t>项目支出绩效自评表填报说明</t>
  </si>
  <si>
    <t>（一）项目基本情况</t>
  </si>
  <si>
    <t>1.项目名称：按照本次各部门自评项目清单中的项目名称填写。
2.主管部门：填写为“北京市委社会工委市民政局”。
3.实施单位：填写具体项目执行单位（市委社会工委市民政局本级或下属单位的名称）。
4.项目负责人及联系电话：据实填写。</t>
  </si>
  <si>
    <t>（二）项目资金情况（单位是“万元”，保留六位小数）</t>
  </si>
  <si>
    <t>5.“年初预算数”填写项目年初预算金额。
6.“全年预算数”填写项目实际下达金额，是指项目执行过程中指标追加、调减后的预算金额。
7.“全年执行数”填写实际执行的资金额度。项目清单标红单元格缺少单位自有资金执行数据，请相关项目负责人在自评表中补充该部分数据。
8.“执行率”指全年执行数与全年预算数的比值，百分比保留小数点后两位，已设定计算公式和格式。
9.“得分”=“分值*执行率”，保留两位小数且不得超出“分值”上限。</t>
  </si>
  <si>
    <t>（三）年度总体目标情况</t>
  </si>
  <si>
    <t>10.“预期目标”填写内容与《项目支出绩效目标申报表》中年度总体目标保持一致，若履行了绩效目标调整审批程序，可根据调整后绩效目标表填写；
11.“实际完成情况”须对应“预期目标”，按照实际完成情况逐条填列。</t>
  </si>
  <si>
    <t>（四）绩效指标情况</t>
  </si>
  <si>
    <t>12.“年度指标值”须与《项目支出绩效目标申报表》设定的指标值保持一致，若履行了绩效目标调整审批程序，可根据调整后绩效目标表填写；
13.“实际完成值”须根据项目实际完成情况，对照“年度指标值”逐条填列；注意事项：定量指标的实际完成值须对应年度指标值填写明确具体的数值，而非区间范围值。例如，满意度指标，完成值不可填写为“≥90%”。定性指标需对应年度指标值填写实际完成情况。
14.“分值”指每条绩效指标的标准分值。各级指标标准分值须与《项目支出绩效目标申报表》设定的标准分值保持一致，若履行了绩效目标调整审批程序，可根据调整后绩效目标表填写。
15.“得分”计算分定量指标、定性指标2种。
①定量指标得分计算：若为正向指标，则得分计算方法应用全年实际值（B）/年度指标值（A）*该指标分值；若定量指标为反向指标，则得分计算方法应用年度指标值（A）/全年实际值（B）*该指标分值。若年初指标值设定偏低，应予以扣分，具体规则：（全年实际值—年度指标值）/年度指标值的结果超5倍（含），按照30%扣减该指标分值；超3倍(含）低于5倍的，则按20%扣减；超2倍（含）低于3倍的，按10%扣减。
②定性指标得分计算：根据指标完成情况分为达成年度指标、部分达成年度指标且有一定效果、未达成年度指标且效果较差3档，分别按照该指标对应分值区间100%-80%（含80%）、80-60%（含60%）、60%-0%合理确定分值。注意事项：需要保证定性指标的得分区间与“实际完成值”表述相匹配。
16.“偏差原因分析及改进措施”由项目单位根据指标的实际完成情况详细说明偏差原因及拟采取的改进措施。存在扣分的指标、年初指标值设定偏低得指标均须填写。
17.“总分”由预算执行率、产出、效益、满意度指标得分加和得出，已设定计算公式。</t>
  </si>
  <si>
    <t>年初
预算数</t>
  </si>
  <si>
    <t>全年
预算数</t>
  </si>
  <si>
    <t>全年
执行数</t>
  </si>
  <si>
    <t>年初设定目标：
1、 以提升养老服务中心干部政治素质、专业素养和综合能力为主要目标，抓好政治建设、政策理论、科学决策、领导力提升、意识形态等方面的培训，达到《北京市委社会工委市民政局2018-2022年干部教育培训规划》中干部参训率处级干部不低于50%，5年内累计参加脱产培训不少于550学时；科级及以下干部不低于40%，每年参加脱产培训不少于90学时的培训目标。
2、通过编制完成内控控制手册，规范中心财务管理，强化内部控制，持续提升内部管理水平。
3、保障退休人员重大活动经费。
4、通过法律咨询服务，确保养老服务事务中心各项工作、活动符合国家法律法规相关要求，以最大限度地预防法律纠纷问题。</t>
  </si>
  <si>
    <t>年度总体目标完成情况综述：
1。内控咨询项目完成良好，规范单位财务管理，强化内部控制，持续提升内部管理水平。 2、保障退休人员重大活动经费完成良好。3、通过法律咨询服务，保障了养老服务事务中心工作、活动符合国家法律法规相关要求，有效预防法律纠纷问题。4.培训项目完成良好，提升干部政治素质、专业素养和综合能力。</t>
  </si>
  <si>
    <t>法律咨询服务服务时长</t>
  </si>
  <si>
    <t>=</t>
  </si>
  <si>
    <t>1小时</t>
  </si>
  <si>
    <t>培训天数</t>
  </si>
  <si>
    <t>≤</t>
  </si>
  <si>
    <t>5天</t>
  </si>
  <si>
    <t>编制中心内控手册</t>
  </si>
  <si>
    <t>25册</t>
  </si>
  <si>
    <t>退休人员数量</t>
  </si>
  <si>
    <t>120人</t>
  </si>
  <si>
    <t>1册</t>
  </si>
  <si>
    <t>培训次数</t>
  </si>
  <si>
    <t>400次</t>
  </si>
  <si>
    <t>培训人数</t>
  </si>
  <si>
    <t>60人次</t>
  </si>
  <si>
    <t>按合同规定质量要求为准</t>
  </si>
  <si>
    <t>参加培训率</t>
  </si>
  <si>
    <t>按标准执行</t>
  </si>
  <si>
    <t>100元/人·次</t>
  </si>
  <si>
    <t>按节日支出</t>
  </si>
  <si>
    <t>2次</t>
  </si>
  <si>
    <t>培训完成时间</t>
  </si>
  <si>
    <t>100月</t>
  </si>
  <si>
    <t>法律咨询服务时间</t>
  </si>
  <si>
    <t>12月</t>
  </si>
  <si>
    <t>编制中心内控手册时间</t>
  </si>
  <si>
    <t>＜</t>
  </si>
  <si>
    <t>10月</t>
  </si>
  <si>
    <t>培训费预算控制数</t>
  </si>
  <si>
    <t>8.55万元</t>
  </si>
  <si>
    <t>预算控制数</t>
  </si>
  <si>
    <t>2万元</t>
  </si>
  <si>
    <t>法律咨询预算控制数</t>
  </si>
  <si>
    <t>8万元</t>
  </si>
  <si>
    <t>编制内控手册预算控制数</t>
  </si>
  <si>
    <t>8.26万元</t>
  </si>
  <si>
    <t>经济效益指标</t>
  </si>
  <si>
    <t>规范内部管理水平，防范资金使用风险</t>
  </si>
  <si>
    <t>提升干部队伍素质</t>
  </si>
  <si>
    <t>保障退休人员重大活动经费</t>
  </si>
  <si>
    <t>可持续影响指标</t>
  </si>
  <si>
    <t>退休人员满意程度</t>
  </si>
  <si>
    <t>受培训人员满意度</t>
  </si>
  <si>
    <t>﻿</t>
  </si>
  <si>
    <t>总指标</t>
  </si>
  <si>
    <t>指标性质</t>
  </si>
  <si>
    <t>总指标值</t>
  </si>
  <si>
    <t>度量单位</t>
  </si>
  <si>
    <t>总权重(%)</t>
  </si>
  <si>
    <t>指标方向性</t>
  </si>
  <si>
    <t>备注</t>
  </si>
  <si>
    <t>产出指标</t>
  </si>
  <si>
    <t>小时</t>
  </si>
  <si>
    <t>正向指标</t>
  </si>
  <si>
    <t>天</t>
  </si>
  <si>
    <t>册</t>
  </si>
  <si>
    <t>人</t>
  </si>
  <si>
    <t>次</t>
  </si>
  <si>
    <t>人次</t>
  </si>
  <si>
    <t>元/人·次</t>
  </si>
  <si>
    <t>%</t>
  </si>
  <si>
    <t>时效指标</t>
  </si>
  <si>
    <t>反向指标</t>
  </si>
  <si>
    <t>月</t>
  </si>
  <si>
    <t>万元</t>
  </si>
  <si>
    <t>效益指标</t>
  </si>
  <si>
    <t>满意度指标</t>
  </si>
  <si>
    <t>服务对象满意度指标</t>
  </si>
  <si>
    <t/>
  </si>
  <si>
    <t>年度绩效目标表</t>
  </si>
  <si>
    <t>单位信息：</t>
  </si>
  <si>
    <t>026010-北京市养老服务事务中心</t>
  </si>
  <si>
    <t>预算项目：</t>
  </si>
  <si>
    <t>11000022Y000000464668-北京市养老服务事务中心业务管理经费</t>
  </si>
  <si>
    <t>职能职责与活动：</t>
  </si>
  <si>
    <t>07-机构运行保障/01-业务管理</t>
  </si>
  <si>
    <t>主管部门：</t>
  </si>
  <si>
    <t>026-北京市民政局</t>
  </si>
  <si>
    <t>项目经办人：</t>
  </si>
  <si>
    <t>贺玉文</t>
  </si>
  <si>
    <t>项目总额：</t>
  </si>
  <si>
    <t>预算执行率权重：</t>
  </si>
  <si>
    <t>项目经办人电话：：</t>
  </si>
  <si>
    <t>13611026428</t>
  </si>
  <si>
    <t>其中： 财政资金：</t>
  </si>
  <si>
    <t>年度目标：</t>
  </si>
  <si>
    <t>1、通过内控咨询，规范中心财务管理，强化内部控制，持续提升内部管理水平。
2、保障退休人员重大活动经费。
3、通过法律咨询服务，确保养老服务事务中心各项工作、活动符合国家法律法规相关要求，以最大限度地预防法律纠纷问题。</t>
  </si>
  <si>
    <t>财政专户管理资金：</t>
  </si>
  <si>
    <t>单位资金：</t>
  </si>
  <si>
    <t>社会投入资金：</t>
  </si>
  <si>
    <t>银行贷款：</t>
  </si>
  <si>
    <t>指标值</t>
  </si>
  <si>
    <t>本年指标值</t>
  </si>
  <si>
    <t>权重（%）</t>
  </si>
  <si>
    <t>本年权重（%）</t>
  </si>
  <si>
    <t>100</t>
  </si>
  <si>
    <t>15</t>
  </si>
  <si>
    <t>25</t>
  </si>
  <si>
    <t>10</t>
  </si>
  <si>
    <t>95</t>
  </si>
  <si>
    <t>6</t>
  </si>
  <si>
    <t>个</t>
  </si>
  <si>
    <t>19.2</t>
  </si>
  <si>
    <t>定性</t>
  </si>
  <si>
    <t>优良中低差</t>
  </si>
  <si>
    <t>98</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</si>
</sst>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2"/>
      <color indexed="8"/>
      <name val="等线"/>
      <charset val="134"/>
    </font>
    <font>
      <sz val="10"/>
      <name val="宋体"/>
      <charset val="134"/>
    </font>
    <font>
      <sz val="11"/>
      <color theme="1"/>
      <name val="宋体"/>
      <charset val="134"/>
      <scheme val="minor"/>
    </font>
    <font>
      <b/>
      <sz val="20"/>
      <name val="宋体"/>
      <charset val="134"/>
      <scheme val="minor"/>
    </font>
    <font>
      <b/>
      <sz val="10"/>
      <name val="宋体"/>
      <charset val="134"/>
      <scheme val="major"/>
    </font>
    <font>
      <sz val="18"/>
      <color indexed="8"/>
      <name val="方正小标宋简体"/>
      <charset val="134"/>
    </font>
    <font>
      <sz val="10"/>
      <color indexed="8"/>
      <name val="宋体"/>
      <charset val="134"/>
    </font>
    <font>
      <sz val="9"/>
      <color theme="1"/>
      <name val="宋体"/>
      <charset val="134"/>
    </font>
    <font>
      <b/>
      <sz val="10"/>
      <color indexed="8"/>
      <name val="宋体"/>
      <charset val="134"/>
    </font>
    <font>
      <sz val="9.35"/>
      <color rgb="FF333333"/>
      <name val="微软雅黑"/>
      <charset val="134"/>
    </font>
    <font>
      <sz val="6"/>
      <color indexed="8"/>
      <name val="等线"/>
      <charset val="134"/>
    </font>
    <font>
      <sz val="6"/>
      <color indexed="8"/>
      <name val="宋体"/>
      <charset val="134"/>
    </font>
    <font>
      <sz val="6"/>
      <color theme="1"/>
      <name val="宋体"/>
      <charset val="134"/>
    </font>
    <font>
      <b/>
      <sz val="6"/>
      <color indexed="8"/>
      <name val="宋体"/>
      <charset val="134"/>
    </font>
    <font>
      <b/>
      <sz val="16"/>
      <name val="宋体"/>
      <charset val="134"/>
    </font>
    <font>
      <b/>
      <sz val="11"/>
      <name val="宋体"/>
      <charset val="134"/>
    </font>
    <font>
      <sz val="11"/>
      <name val="宋体"/>
      <charset val="134"/>
    </font>
    <font>
      <sz val="11"/>
      <color indexed="8"/>
      <name val="宋体"/>
      <charset val="0"/>
    </font>
    <font>
      <sz val="11"/>
      <color indexed="9"/>
      <name val="宋体"/>
      <charset val="0"/>
    </font>
    <font>
      <sz val="11"/>
      <color indexed="60"/>
      <name val="宋体"/>
      <charset val="0"/>
    </font>
    <font>
      <b/>
      <sz val="11"/>
      <color indexed="62"/>
      <name val="宋体"/>
      <charset val="134"/>
    </font>
    <font>
      <sz val="11"/>
      <color indexed="17"/>
      <name val="宋体"/>
      <charset val="0"/>
    </font>
    <font>
      <b/>
      <sz val="18"/>
      <color indexed="62"/>
      <name val="宋体"/>
      <charset val="134"/>
    </font>
    <font>
      <i/>
      <sz val="11"/>
      <color indexed="23"/>
      <name val="宋体"/>
      <charset val="0"/>
    </font>
    <font>
      <u/>
      <sz val="11"/>
      <color indexed="12"/>
      <name val="宋体"/>
      <charset val="0"/>
    </font>
    <font>
      <b/>
      <sz val="13"/>
      <color indexed="62"/>
      <name val="宋体"/>
      <charset val="134"/>
    </font>
    <font>
      <b/>
      <sz val="15"/>
      <color indexed="62"/>
      <name val="宋体"/>
      <charset val="134"/>
    </font>
    <font>
      <b/>
      <sz val="11"/>
      <color indexed="52"/>
      <name val="宋体"/>
      <charset val="0"/>
    </font>
    <font>
      <sz val="11"/>
      <color indexed="10"/>
      <name val="宋体"/>
      <charset val="0"/>
    </font>
    <font>
      <b/>
      <sz val="11"/>
      <color indexed="8"/>
      <name val="宋体"/>
      <charset val="0"/>
    </font>
    <font>
      <sz val="11"/>
      <color indexed="62"/>
      <name val="宋体"/>
      <charset val="0"/>
    </font>
    <font>
      <u/>
      <sz val="11"/>
      <color indexed="20"/>
      <name val="宋体"/>
      <charset val="0"/>
    </font>
    <font>
      <b/>
      <sz val="11"/>
      <color indexed="63"/>
      <name val="宋体"/>
      <charset val="0"/>
    </font>
    <font>
      <b/>
      <sz val="11"/>
      <color indexed="9"/>
      <name val="宋体"/>
      <charset val="0"/>
    </font>
    <font>
      <sz val="11"/>
      <color indexed="52"/>
      <name val="宋体"/>
      <charset val="0"/>
    </font>
  </fonts>
  <fills count="23">
    <fill>
      <patternFill patternType="none"/>
    </fill>
    <fill>
      <patternFill patternType="gray125"/>
    </fill>
    <fill>
      <patternFill patternType="darkTrellis">
        <fgColor rgb="FFEBEFF3"/>
        <bgColor rgb="FFEBEFF3"/>
      </patternFill>
    </fill>
    <fill>
      <patternFill patternType="solid">
        <fgColor indexed="9"/>
        <bgColor indexed="64"/>
      </patternFill>
    </fill>
    <fill>
      <patternFill patternType="solid">
        <fgColor rgb="FFFFFFFF"/>
        <bgColor indexed="64"/>
      </patternFill>
    </fill>
    <fill>
      <patternFill patternType="solid">
        <fgColor rgb="FFE9EAF3"/>
        <bgColor indexed="64"/>
      </patternFill>
    </fill>
    <fill>
      <patternFill patternType="solid">
        <fgColor rgb="FFDCF2D5"/>
        <bgColor indexed="64"/>
      </patternFill>
    </fill>
    <fill>
      <patternFill patternType="solid">
        <fgColor rgb="FFD6E3FF"/>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49"/>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25"/>
        <bgColor indexed="64"/>
      </patternFill>
    </fill>
    <fill>
      <patternFill patternType="solid">
        <fgColor indexed="55"/>
        <bgColor indexed="64"/>
      </patternFill>
    </fill>
    <fill>
      <patternFill patternType="solid">
        <fgColor indexed="31"/>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E4E7ED"/>
      </left>
      <right style="thin">
        <color rgb="FFFFFFFF"/>
      </right>
      <top style="thin">
        <color rgb="FFE4E7ED"/>
      </top>
      <bottom style="thin">
        <color rgb="FFE4E7ED"/>
      </bottom>
      <diagonal/>
    </border>
    <border>
      <left style="thin">
        <color rgb="FFFFFFFF"/>
      </left>
      <right style="thin">
        <color rgb="FFFFFFFF"/>
      </right>
      <top style="thin">
        <color rgb="FFE4E7ED"/>
      </top>
      <bottom style="thin">
        <color rgb="FFE4E7ED"/>
      </bottom>
      <diagonal/>
    </border>
    <border>
      <left style="thin">
        <color rgb="FFD9DEED"/>
      </left>
      <right style="thin">
        <color rgb="FFD9DEED"/>
      </right>
      <top style="thin">
        <color rgb="FFD9DEED"/>
      </top>
      <bottom style="thin">
        <color rgb="FFD9DEED"/>
      </bottom>
      <diagonal/>
    </border>
    <border>
      <left style="thin">
        <color rgb="FFE4E7ED"/>
      </left>
      <right style="thin">
        <color rgb="FFFFFFFF"/>
      </right>
      <top style="thin">
        <color rgb="FFFFFFFF"/>
      </top>
      <bottom style="thin">
        <color rgb="FFFFFFFF"/>
      </bottom>
      <diagonal/>
    </border>
    <border>
      <left style="thin">
        <color auto="true"/>
      </left>
      <right style="thin">
        <color auto="true"/>
      </right>
      <top style="thin">
        <color auto="true"/>
      </top>
      <bottom style="thin">
        <color auto="true"/>
      </bottom>
      <diagonal/>
    </border>
    <border diagonalDown="true">
      <left style="thin">
        <color auto="true"/>
      </left>
      <right style="thin">
        <color auto="true"/>
      </right>
      <top style="thin">
        <color auto="true"/>
      </top>
      <bottom style="thin">
        <color auto="true"/>
      </bottom>
      <diagonal style="thin">
        <color indexed="8"/>
      </diagonal>
    </border>
    <border>
      <left style="medium">
        <color rgb="FFF4F4F4"/>
      </left>
      <right/>
      <top style="medium">
        <color rgb="FFF4F4F4"/>
      </top>
      <bottom/>
      <diagonal/>
    </border>
    <border>
      <left/>
      <right/>
      <top style="medium">
        <color rgb="FFF4F4F4"/>
      </top>
      <bottom/>
      <diagonal/>
    </border>
    <border>
      <left style="medium">
        <color rgb="FFF4F4F4"/>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F4F4F4"/>
      </left>
      <right style="medium">
        <color rgb="FFDDDDDD"/>
      </right>
      <top style="medium">
        <color rgb="FFDDDDDD"/>
      </top>
      <bottom style="medium">
        <color rgb="FFF4F4F4"/>
      </bottom>
      <diagonal/>
    </border>
    <border>
      <left style="medium">
        <color rgb="FFDDDDDD"/>
      </left>
      <right style="medium">
        <color rgb="FFDDDDDD"/>
      </right>
      <top style="medium">
        <color rgb="FFDDDDDD"/>
      </top>
      <bottom style="medium">
        <color rgb="FFF4F4F4"/>
      </bottom>
      <diagonal/>
    </border>
    <border>
      <left/>
      <right style="medium">
        <color rgb="FFF4F4F4"/>
      </right>
      <top style="medium">
        <color rgb="FFF4F4F4"/>
      </top>
      <bottom/>
      <diagonal/>
    </border>
    <border>
      <left/>
      <right style="medium">
        <color rgb="FFF4F4F4"/>
      </right>
      <top/>
      <bottom/>
      <diagonal/>
    </border>
    <border>
      <left style="medium">
        <color rgb="FFDDDDDD"/>
      </left>
      <right style="medium">
        <color rgb="FFF4F4F4"/>
      </right>
      <top style="medium">
        <color rgb="FFDDDDDD"/>
      </top>
      <bottom style="medium">
        <color rgb="FFDDDDDD"/>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17" fillId="15"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0" fillId="0" borderId="3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9" fillId="0" borderId="3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2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1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6" fillId="0" borderId="2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4" borderId="0" applyNumberFormat="false" applyBorder="false" applyAlignment="false" applyProtection="false">
      <alignment vertical="center"/>
    </xf>
    <xf numFmtId="0" fontId="27" fillId="3" borderId="31"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20"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30" fillId="15" borderId="31" applyNumberFormat="false" applyAlignment="false" applyProtection="false">
      <alignment vertical="center"/>
    </xf>
    <xf numFmtId="0" fontId="32" fillId="3" borderId="33" applyNumberFormat="false" applyAlignment="false" applyProtection="false">
      <alignment vertical="center"/>
    </xf>
    <xf numFmtId="0" fontId="33" fillId="21" borderId="34" applyNumberFormat="false" applyAlignment="false" applyProtection="false">
      <alignment vertical="center"/>
    </xf>
    <xf numFmtId="0" fontId="34" fillId="0" borderId="35"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0" fillId="13" borderId="28"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8" fillId="19" borderId="0" applyNumberFormat="false" applyBorder="false" applyAlignment="false" applyProtection="false">
      <alignment vertical="center"/>
    </xf>
  </cellStyleXfs>
  <cellXfs count="82">
    <xf numFmtId="0" fontId="0" fillId="0" borderId="0" xfId="0">
      <alignment vertical="center"/>
    </xf>
    <xf numFmtId="0" fontId="1" fillId="0" borderId="0" xfId="0" applyFont="true" applyFill="true" applyAlignment="true"/>
    <xf numFmtId="0" fontId="2" fillId="0" borderId="0" xfId="0" applyFont="true" applyFill="true" applyAlignment="true">
      <alignment horizontal="left" vertical="center"/>
    </xf>
    <xf numFmtId="0" fontId="2" fillId="0" borderId="0" xfId="0" applyFont="true" applyFill="true" applyAlignment="true"/>
    <xf numFmtId="0" fontId="1" fillId="0" borderId="1" xfId="0" applyFont="true" applyFill="true" applyBorder="true" applyAlignment="true">
      <alignment horizontal="left" vertical="center"/>
    </xf>
    <xf numFmtId="0" fontId="3" fillId="0" borderId="0" xfId="0" applyFont="true" applyFill="true" applyAlignment="true">
      <alignment horizontal="center" vertical="center" wrapText="true"/>
    </xf>
    <xf numFmtId="0" fontId="1" fillId="0" borderId="1" xfId="0" applyFont="true" applyFill="true" applyBorder="true" applyAlignment="true">
      <alignment horizontal="right" vertical="center" wrapText="true"/>
    </xf>
    <xf numFmtId="0" fontId="1" fillId="0" borderId="1"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3" xfId="0" applyFont="true" applyFill="true" applyBorder="true" applyAlignment="true">
      <alignment horizontal="left" vertical="center"/>
    </xf>
    <xf numFmtId="0" fontId="1" fillId="0" borderId="2" xfId="0" applyFont="true" applyFill="true" applyBorder="true" applyAlignment="true">
      <alignment horizontal="left" vertical="top" wrapText="true"/>
    </xf>
    <xf numFmtId="0" fontId="1" fillId="0" borderId="2" xfId="0" applyFont="true" applyFill="true" applyBorder="true" applyAlignment="true">
      <alignment horizontal="left" vertical="center"/>
    </xf>
    <xf numFmtId="0" fontId="4" fillId="2" borderId="4" xfId="0" applyFont="true" applyFill="true" applyBorder="true" applyAlignment="true">
      <alignment horizontal="center" vertical="center" wrapText="true"/>
    </xf>
    <xf numFmtId="0" fontId="1" fillId="0" borderId="0" xfId="0" applyFont="true" applyFill="true" applyAlignment="true">
      <alignment horizontal="left" vertical="center"/>
    </xf>
    <xf numFmtId="0" fontId="1" fillId="0" borderId="5" xfId="0" applyFont="true" applyFill="true" applyBorder="true" applyAlignment="true">
      <alignment horizontal="right" vertical="center" wrapText="true"/>
    </xf>
    <xf numFmtId="0" fontId="1" fillId="0" borderId="5" xfId="0" applyFont="true" applyFill="true" applyBorder="true" applyAlignment="true">
      <alignment horizontal="left" vertical="center"/>
    </xf>
    <xf numFmtId="40" fontId="1" fillId="0" borderId="2" xfId="0" applyNumberFormat="true" applyFont="true" applyFill="true" applyBorder="true" applyAlignment="true">
      <alignment horizontal="right" vertical="center" wrapText="true"/>
    </xf>
    <xf numFmtId="0" fontId="1" fillId="0" borderId="5" xfId="0" applyFont="true" applyFill="true" applyBorder="true" applyAlignment="true">
      <alignment horizontal="left" vertical="center" wrapText="true"/>
    </xf>
    <xf numFmtId="0" fontId="1" fillId="0" borderId="1" xfId="0" applyFont="true" applyFill="true" applyBorder="true" applyAlignment="true"/>
    <xf numFmtId="0" fontId="1" fillId="0" borderId="4" xfId="0" applyFont="true" applyFill="true" applyBorder="true" applyAlignment="true"/>
    <xf numFmtId="0" fontId="5" fillId="0" borderId="6"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6" fillId="0" borderId="6" xfId="0" applyFont="true" applyBorder="true" applyAlignment="true">
      <alignment horizontal="left" vertical="center" wrapText="true"/>
    </xf>
    <xf numFmtId="0" fontId="6" fillId="0" borderId="6" xfId="0" applyFont="true" applyBorder="true" applyAlignment="true">
      <alignment horizontal="center" vertical="center" textRotation="255" wrapText="true"/>
    </xf>
    <xf numFmtId="0" fontId="6" fillId="0" borderId="6" xfId="0" applyFont="true" applyBorder="true" applyAlignment="true">
      <alignment horizontal="left" vertical="top" wrapText="true"/>
    </xf>
    <xf numFmtId="0" fontId="7" fillId="0" borderId="6" xfId="0" applyFont="true" applyFill="true" applyBorder="true" applyAlignment="true">
      <alignment horizontal="left" vertical="center" wrapText="true"/>
    </xf>
    <xf numFmtId="0" fontId="6" fillId="0" borderId="6" xfId="0" applyFont="true" applyBorder="true" applyAlignment="true">
      <alignment vertical="center" wrapText="true"/>
    </xf>
    <xf numFmtId="0" fontId="8" fillId="0" borderId="6" xfId="0" applyFont="true" applyBorder="true" applyAlignment="true">
      <alignment horizontal="center" vertical="center" wrapText="true"/>
    </xf>
    <xf numFmtId="0" fontId="8" fillId="0" borderId="6" xfId="0" applyFont="true" applyBorder="true" applyAlignment="true">
      <alignment horizontal="left" vertical="center" wrapText="true"/>
    </xf>
    <xf numFmtId="0" fontId="6" fillId="0" borderId="0" xfId="0" applyFont="true" applyBorder="true" applyAlignment="true">
      <alignment horizontal="left" vertical="center" wrapText="true"/>
    </xf>
    <xf numFmtId="0" fontId="6" fillId="0" borderId="0" xfId="0" applyFont="true" applyAlignment="true">
      <alignment horizontal="left" vertical="center" wrapText="true"/>
    </xf>
    <xf numFmtId="0" fontId="1" fillId="0" borderId="6" xfId="0" applyFont="true" applyBorder="true" applyAlignment="true">
      <alignment horizontal="center" vertical="center" wrapText="true"/>
    </xf>
    <xf numFmtId="176" fontId="6" fillId="3" borderId="6" xfId="0" applyNumberFormat="true" applyFont="true" applyFill="true" applyBorder="true" applyAlignment="true">
      <alignment horizontal="center" vertical="center" wrapText="true"/>
    </xf>
    <xf numFmtId="176" fontId="6" fillId="0" borderId="6" xfId="0" applyNumberFormat="true" applyFont="true" applyBorder="true" applyAlignment="true">
      <alignment horizontal="center" vertical="center" wrapText="true"/>
    </xf>
    <xf numFmtId="0" fontId="6" fillId="0" borderId="6" xfId="0" applyFont="true" applyFill="true" applyBorder="true" applyAlignment="true">
      <alignment horizontal="center" vertical="center" wrapText="true"/>
    </xf>
    <xf numFmtId="9" fontId="6" fillId="0" borderId="6" xfId="0" applyNumberFormat="true" applyFont="true" applyBorder="true" applyAlignment="true">
      <alignment horizontal="center" vertical="center" wrapText="true"/>
    </xf>
    <xf numFmtId="0" fontId="8" fillId="3" borderId="6"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10" fontId="6" fillId="3" borderId="6" xfId="0" applyNumberFormat="true" applyFont="true" applyFill="true" applyBorder="true" applyAlignment="true">
      <alignment horizontal="center" vertical="center" wrapText="true"/>
    </xf>
    <xf numFmtId="0" fontId="6" fillId="3" borderId="6" xfId="0" applyFont="true" applyFill="true" applyBorder="true" applyAlignment="true">
      <alignment horizontal="center" vertical="center" wrapText="true"/>
    </xf>
    <xf numFmtId="0" fontId="0" fillId="4" borderId="8" xfId="0" applyFill="true" applyBorder="true">
      <alignment vertical="center"/>
    </xf>
    <xf numFmtId="0" fontId="0" fillId="4" borderId="9" xfId="0" applyFill="true" applyBorder="true">
      <alignment vertical="center"/>
    </xf>
    <xf numFmtId="0" fontId="9" fillId="5" borderId="10" xfId="0" applyFont="true" applyFill="true" applyBorder="true" applyAlignment="true">
      <alignment horizontal="center" vertical="center" wrapText="true"/>
    </xf>
    <xf numFmtId="0" fontId="9" fillId="6" borderId="11" xfId="0" applyFont="true" applyFill="true" applyBorder="true" applyAlignment="true">
      <alignment horizontal="center" vertical="center" wrapText="true"/>
    </xf>
    <xf numFmtId="0" fontId="9" fillId="7" borderId="11" xfId="0" applyFont="true" applyFill="true" applyBorder="true" applyAlignment="true">
      <alignment horizontal="center" vertical="center" wrapText="true"/>
    </xf>
    <xf numFmtId="0" fontId="9" fillId="4" borderId="10" xfId="0" applyFont="true" applyFill="true" applyBorder="true" applyAlignment="true">
      <alignment vertical="center" wrapText="true"/>
    </xf>
    <xf numFmtId="0" fontId="9" fillId="4" borderId="11" xfId="0" applyFont="true" applyFill="true" applyBorder="true" applyAlignment="true">
      <alignment horizontal="left" vertical="center" wrapText="true"/>
    </xf>
    <xf numFmtId="0" fontId="9" fillId="4" borderId="11" xfId="0" applyFont="true" applyFill="true" applyBorder="true" applyAlignment="true">
      <alignment horizontal="center" vertical="center" wrapText="true"/>
    </xf>
    <xf numFmtId="0" fontId="9" fillId="4" borderId="12" xfId="0" applyFont="true" applyFill="true" applyBorder="true" applyAlignment="true">
      <alignment vertical="center" wrapText="true"/>
    </xf>
    <xf numFmtId="0" fontId="9" fillId="4" borderId="13" xfId="0" applyFont="true" applyFill="true" applyBorder="true" applyAlignment="true">
      <alignment horizontal="left" vertical="center" wrapText="true"/>
    </xf>
    <xf numFmtId="0" fontId="9" fillId="4" borderId="13" xfId="0" applyFont="true" applyFill="true" applyBorder="true" applyAlignment="true">
      <alignment horizontal="center" vertical="center" wrapText="true"/>
    </xf>
    <xf numFmtId="0" fontId="0" fillId="4" borderId="14" xfId="0" applyFill="true" applyBorder="true">
      <alignment vertical="center"/>
    </xf>
    <xf numFmtId="0" fontId="0" fillId="4" borderId="15" xfId="0" applyFill="true" applyBorder="true">
      <alignment vertical="center"/>
    </xf>
    <xf numFmtId="0" fontId="0" fillId="4" borderId="16" xfId="0" applyFill="true" applyBorder="true">
      <alignment vertical="center"/>
    </xf>
    <xf numFmtId="0" fontId="10" fillId="0" borderId="0" xfId="0" applyFont="true">
      <alignment vertical="center"/>
    </xf>
    <xf numFmtId="0" fontId="11" fillId="0" borderId="6" xfId="0" applyFont="true" applyBorder="true" applyAlignment="true">
      <alignment horizontal="center" vertical="center" textRotation="255" wrapText="true"/>
    </xf>
    <xf numFmtId="0" fontId="11" fillId="0" borderId="6" xfId="0" applyFont="true" applyBorder="true" applyAlignment="true">
      <alignment horizontal="center" vertical="center" wrapText="true"/>
    </xf>
    <xf numFmtId="0" fontId="11" fillId="0" borderId="17" xfId="0" applyFont="true" applyBorder="true" applyAlignment="true">
      <alignment horizontal="center" vertical="center" wrapText="true"/>
    </xf>
    <xf numFmtId="0" fontId="12" fillId="0" borderId="18" xfId="0" applyFont="true" applyFill="true" applyBorder="true" applyAlignment="true">
      <alignment horizontal="left" vertical="center" wrapText="true"/>
    </xf>
    <xf numFmtId="0" fontId="11" fillId="0" borderId="19" xfId="0" applyFont="true" applyBorder="true" applyAlignment="true">
      <alignment horizontal="center" vertical="center" wrapText="true"/>
    </xf>
    <xf numFmtId="0" fontId="11" fillId="0" borderId="18" xfId="0" applyFont="true" applyBorder="true" applyAlignment="true">
      <alignment vertical="center" wrapText="true"/>
    </xf>
    <xf numFmtId="0" fontId="11" fillId="0" borderId="20" xfId="0" applyFont="true" applyBorder="true" applyAlignment="true">
      <alignment horizontal="center" vertical="center" wrapText="true"/>
    </xf>
    <xf numFmtId="0" fontId="13" fillId="0" borderId="6" xfId="0" applyFont="true" applyBorder="true" applyAlignment="true">
      <alignment horizontal="center" vertical="center" wrapText="true"/>
    </xf>
    <xf numFmtId="0" fontId="13" fillId="0" borderId="6" xfId="0" applyFont="true" applyBorder="true" applyAlignment="true">
      <alignment horizontal="left" vertical="center" wrapText="true"/>
    </xf>
    <xf numFmtId="0" fontId="11" fillId="0" borderId="6" xfId="0" applyFont="true" applyFill="true" applyBorder="true" applyAlignment="true">
      <alignment horizontal="center" vertical="center" wrapText="true"/>
    </xf>
    <xf numFmtId="0" fontId="11" fillId="0" borderId="21" xfId="0" applyFont="true" applyBorder="true" applyAlignment="true">
      <alignment horizontal="center" vertical="center" wrapText="true"/>
    </xf>
    <xf numFmtId="0" fontId="11" fillId="0" borderId="22" xfId="0" applyFont="true" applyBorder="true" applyAlignment="true">
      <alignment horizontal="center" vertical="center" wrapText="true"/>
    </xf>
    <xf numFmtId="0" fontId="11" fillId="0" borderId="23" xfId="0" applyFont="true" applyBorder="true" applyAlignment="true">
      <alignment horizontal="center" vertical="center" wrapText="true"/>
    </xf>
    <xf numFmtId="0" fontId="11" fillId="0" borderId="24" xfId="0" applyFont="true" applyBorder="true" applyAlignment="true">
      <alignment horizontal="center" vertical="center" wrapText="true"/>
    </xf>
    <xf numFmtId="0" fontId="11" fillId="0" borderId="25" xfId="0" applyFont="true" applyBorder="true" applyAlignment="true">
      <alignment horizontal="center" vertical="center" wrapText="true"/>
    </xf>
    <xf numFmtId="9" fontId="11" fillId="0" borderId="25" xfId="0" applyNumberFormat="true" applyFont="true" applyBorder="true" applyAlignment="true">
      <alignment horizontal="center" vertical="center" wrapText="true"/>
    </xf>
    <xf numFmtId="9" fontId="11" fillId="0" borderId="23" xfId="0" applyNumberFormat="true" applyFont="true" applyBorder="true" applyAlignment="true">
      <alignment horizontal="center" vertical="center" wrapText="true"/>
    </xf>
    <xf numFmtId="0" fontId="11" fillId="0" borderId="26" xfId="0" applyFont="true" applyBorder="true" applyAlignment="true">
      <alignment horizontal="center" vertical="center" wrapText="true"/>
    </xf>
    <xf numFmtId="9" fontId="11" fillId="0" borderId="27" xfId="0" applyNumberFormat="true" applyFont="true" applyBorder="true" applyAlignment="true">
      <alignment horizontal="center" vertical="center" wrapText="true"/>
    </xf>
    <xf numFmtId="0" fontId="13" fillId="0" borderId="20" xfId="0" applyFont="true" applyBorder="true" applyAlignment="true">
      <alignment horizontal="center" vertical="center" wrapText="true"/>
    </xf>
    <xf numFmtId="0" fontId="13" fillId="3" borderId="6" xfId="0"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0" fontId="1" fillId="0" borderId="0" xfId="0" applyFont="true">
      <alignment vertical="center"/>
    </xf>
    <xf numFmtId="0" fontId="14" fillId="0" borderId="0" xfId="0" applyFont="true" applyAlignment="true">
      <alignment horizontal="center" vertical="center"/>
    </xf>
    <xf numFmtId="0" fontId="15" fillId="0" borderId="6" xfId="0" applyFont="true" applyBorder="true">
      <alignment vertical="center"/>
    </xf>
    <xf numFmtId="0" fontId="16" fillId="0" borderId="6"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9"/>
  <sheetViews>
    <sheetView tabSelected="1" view="pageBreakPreview" zoomScaleNormal="101" zoomScaleSheetLayoutView="100" topLeftCell="A9" workbookViewId="0">
      <selection activeCell="O17" sqref="O17"/>
    </sheetView>
  </sheetViews>
  <sheetFormatPr defaultColWidth="9" defaultRowHeight="14.25"/>
  <cols>
    <col min="4" max="10" width="10.625" customWidth="true"/>
  </cols>
  <sheetData>
    <row r="1" ht="44" customHeight="true" spans="1:10">
      <c r="A1" s="20" t="s">
        <v>0</v>
      </c>
      <c r="B1" s="20"/>
      <c r="C1" s="20"/>
      <c r="D1" s="20"/>
      <c r="E1" s="20"/>
      <c r="F1" s="20"/>
      <c r="G1" s="20"/>
      <c r="H1" s="20"/>
      <c r="I1" s="20"/>
      <c r="J1" s="20"/>
    </row>
    <row r="2" ht="18" customHeight="true" spans="1:10">
      <c r="A2" s="21" t="s">
        <v>1</v>
      </c>
      <c r="B2" s="21"/>
      <c r="C2" s="21"/>
      <c r="D2" s="21"/>
      <c r="E2" s="21"/>
      <c r="F2" s="21"/>
      <c r="G2" s="21"/>
      <c r="H2" s="21"/>
      <c r="I2" s="21"/>
      <c r="J2" s="21"/>
    </row>
    <row r="3" ht="24" customHeight="true" spans="1:10">
      <c r="A3" s="21" t="s">
        <v>2</v>
      </c>
      <c r="B3" s="21"/>
      <c r="C3" s="21"/>
      <c r="D3" s="21" t="s">
        <v>3</v>
      </c>
      <c r="E3" s="21"/>
      <c r="F3" s="21"/>
      <c r="G3" s="21"/>
      <c r="H3" s="21"/>
      <c r="I3" s="21"/>
      <c r="J3" s="21"/>
    </row>
    <row r="4" ht="45" customHeight="true" spans="1:10">
      <c r="A4" s="21" t="s">
        <v>4</v>
      </c>
      <c r="B4" s="21"/>
      <c r="C4" s="21"/>
      <c r="D4" s="21" t="s">
        <v>5</v>
      </c>
      <c r="E4" s="21"/>
      <c r="F4" s="21"/>
      <c r="G4" s="21" t="s">
        <v>6</v>
      </c>
      <c r="H4" s="21" t="s">
        <v>7</v>
      </c>
      <c r="I4" s="21"/>
      <c r="J4" s="21"/>
    </row>
    <row r="5" ht="24" customHeight="true" spans="1:10">
      <c r="A5" s="21" t="s">
        <v>8</v>
      </c>
      <c r="B5" s="21"/>
      <c r="C5" s="21"/>
      <c r="D5" s="21" t="s">
        <v>9</v>
      </c>
      <c r="E5" s="21"/>
      <c r="F5" s="21"/>
      <c r="G5" s="21" t="s">
        <v>10</v>
      </c>
      <c r="H5" s="32" t="s">
        <v>11</v>
      </c>
      <c r="I5" s="32"/>
      <c r="J5" s="32"/>
    </row>
    <row r="6" ht="24" customHeight="true" spans="1:10">
      <c r="A6" s="21" t="s">
        <v>12</v>
      </c>
      <c r="B6" s="21"/>
      <c r="C6" s="21"/>
      <c r="D6" s="22"/>
      <c r="E6" s="21" t="s">
        <v>13</v>
      </c>
      <c r="F6" s="21" t="s">
        <v>14</v>
      </c>
      <c r="G6" s="21" t="s">
        <v>15</v>
      </c>
      <c r="H6" s="21" t="s">
        <v>16</v>
      </c>
      <c r="I6" s="21" t="s">
        <v>17</v>
      </c>
      <c r="J6" s="21" t="s">
        <v>18</v>
      </c>
    </row>
    <row r="7" ht="36" customHeight="true" spans="1:10">
      <c r="A7" s="21"/>
      <c r="B7" s="21"/>
      <c r="C7" s="21"/>
      <c r="D7" s="21" t="s">
        <v>19</v>
      </c>
      <c r="E7" s="33">
        <v>19.2</v>
      </c>
      <c r="F7" s="33">
        <v>19.2</v>
      </c>
      <c r="G7" s="33">
        <v>18.88773</v>
      </c>
      <c r="H7" s="33">
        <v>10</v>
      </c>
      <c r="I7" s="39">
        <f t="shared" ref="I7:I10" si="0">G7/F7</f>
        <v>0.9837359375</v>
      </c>
      <c r="J7" s="40">
        <f>H7*I7</f>
        <v>9.837359375</v>
      </c>
    </row>
    <row r="8" ht="36" customHeight="true" spans="1:10">
      <c r="A8" s="21"/>
      <c r="B8" s="21"/>
      <c r="C8" s="21"/>
      <c r="D8" s="23" t="s">
        <v>20</v>
      </c>
      <c r="E8" s="33">
        <v>19.2</v>
      </c>
      <c r="F8" s="33">
        <v>19.2</v>
      </c>
      <c r="G8" s="33">
        <v>18.88773</v>
      </c>
      <c r="H8" s="21" t="s">
        <v>21</v>
      </c>
      <c r="I8" s="39">
        <f t="shared" si="0"/>
        <v>0.9837359375</v>
      </c>
      <c r="J8" s="21" t="s">
        <v>21</v>
      </c>
    </row>
    <row r="9" ht="36" customHeight="true" spans="1:10">
      <c r="A9" s="21"/>
      <c r="B9" s="21"/>
      <c r="C9" s="21"/>
      <c r="D9" s="23" t="s">
        <v>22</v>
      </c>
      <c r="E9" s="21" t="s">
        <v>21</v>
      </c>
      <c r="F9" s="21" t="s">
        <v>21</v>
      </c>
      <c r="G9" s="21" t="s">
        <v>21</v>
      </c>
      <c r="H9" s="21" t="s">
        <v>21</v>
      </c>
      <c r="I9" s="39" t="e">
        <f t="shared" si="0"/>
        <v>#VALUE!</v>
      </c>
      <c r="J9" s="21" t="s">
        <v>21</v>
      </c>
    </row>
    <row r="10" ht="36" customHeight="true" spans="1:10">
      <c r="A10" s="21"/>
      <c r="B10" s="21"/>
      <c r="C10" s="21"/>
      <c r="D10" s="23" t="s">
        <v>23</v>
      </c>
      <c r="E10" s="21" t="s">
        <v>21</v>
      </c>
      <c r="F10" s="21" t="s">
        <v>21</v>
      </c>
      <c r="G10" s="21" t="s">
        <v>21</v>
      </c>
      <c r="H10" s="21" t="s">
        <v>21</v>
      </c>
      <c r="I10" s="39" t="e">
        <f t="shared" si="0"/>
        <v>#VALUE!</v>
      </c>
      <c r="J10" s="21" t="s">
        <v>21</v>
      </c>
    </row>
    <row r="11" ht="15" customHeight="true" spans="1:10">
      <c r="A11" s="24" t="s">
        <v>24</v>
      </c>
      <c r="B11" s="21" t="s">
        <v>25</v>
      </c>
      <c r="C11" s="21"/>
      <c r="D11" s="21"/>
      <c r="E11" s="21"/>
      <c r="F11" s="21"/>
      <c r="G11" s="34" t="s">
        <v>26</v>
      </c>
      <c r="H11" s="34"/>
      <c r="I11" s="34"/>
      <c r="J11" s="34"/>
    </row>
    <row r="12" ht="88" customHeight="true" spans="1:10">
      <c r="A12" s="24"/>
      <c r="B12" s="25" t="s">
        <v>27</v>
      </c>
      <c r="C12" s="25"/>
      <c r="D12" s="25"/>
      <c r="E12" s="25"/>
      <c r="F12" s="25"/>
      <c r="G12" s="25" t="s">
        <v>28</v>
      </c>
      <c r="H12" s="25"/>
      <c r="I12" s="25"/>
      <c r="J12" s="25"/>
    </row>
    <row r="13" ht="45" customHeight="true" spans="1:10">
      <c r="A13" s="24" t="s">
        <v>29</v>
      </c>
      <c r="B13" s="21" t="s">
        <v>30</v>
      </c>
      <c r="C13" s="21" t="s">
        <v>31</v>
      </c>
      <c r="D13" s="21" t="s">
        <v>32</v>
      </c>
      <c r="E13" s="21" t="s">
        <v>33</v>
      </c>
      <c r="F13" s="21"/>
      <c r="G13" s="21" t="s">
        <v>34</v>
      </c>
      <c r="H13" s="35" t="s">
        <v>16</v>
      </c>
      <c r="I13" s="21" t="s">
        <v>18</v>
      </c>
      <c r="J13" s="21" t="s">
        <v>35</v>
      </c>
    </row>
    <row r="14" ht="30" customHeight="true" spans="1:10">
      <c r="A14" s="24"/>
      <c r="B14" s="21" t="s">
        <v>36</v>
      </c>
      <c r="C14" s="21" t="s">
        <v>37</v>
      </c>
      <c r="D14" s="26" t="s">
        <v>38</v>
      </c>
      <c r="E14" s="21" t="s">
        <v>39</v>
      </c>
      <c r="F14" s="21" t="s">
        <v>40</v>
      </c>
      <c r="G14" s="21" t="s">
        <v>40</v>
      </c>
      <c r="H14" s="21">
        <v>10</v>
      </c>
      <c r="I14" s="21">
        <v>10</v>
      </c>
      <c r="J14" s="21"/>
    </row>
    <row r="15" ht="30" customHeight="true" spans="1:10">
      <c r="A15" s="24"/>
      <c r="B15" s="21"/>
      <c r="C15" s="21"/>
      <c r="D15" s="26" t="s">
        <v>41</v>
      </c>
      <c r="E15" s="21" t="s">
        <v>39</v>
      </c>
      <c r="F15" s="21" t="s">
        <v>42</v>
      </c>
      <c r="G15" s="21" t="s">
        <v>42</v>
      </c>
      <c r="H15" s="21">
        <v>10</v>
      </c>
      <c r="I15" s="21">
        <v>10</v>
      </c>
      <c r="J15" s="21"/>
    </row>
    <row r="16" ht="30" customHeight="true" spans="1:10">
      <c r="A16" s="24"/>
      <c r="B16" s="21"/>
      <c r="C16" s="21" t="s">
        <v>43</v>
      </c>
      <c r="D16" s="27" t="s">
        <v>44</v>
      </c>
      <c r="E16" s="21" t="s">
        <v>45</v>
      </c>
      <c r="F16" s="36">
        <v>0.95</v>
      </c>
      <c r="G16" s="36">
        <v>1</v>
      </c>
      <c r="H16" s="21">
        <v>10</v>
      </c>
      <c r="I16" s="21">
        <v>10</v>
      </c>
      <c r="J16" s="21"/>
    </row>
    <row r="17" ht="56" customHeight="true" spans="1:10">
      <c r="A17" s="24"/>
      <c r="B17" s="21"/>
      <c r="C17" s="21" t="s">
        <v>46</v>
      </c>
      <c r="D17" s="27" t="s">
        <v>47</v>
      </c>
      <c r="E17" s="21" t="s">
        <v>39</v>
      </c>
      <c r="F17" s="36">
        <v>1</v>
      </c>
      <c r="G17" s="36">
        <v>1</v>
      </c>
      <c r="H17" s="21">
        <v>15</v>
      </c>
      <c r="I17" s="21">
        <v>15</v>
      </c>
      <c r="J17" s="21"/>
    </row>
    <row r="18" ht="30" customHeight="true" spans="1:10">
      <c r="A18" s="24"/>
      <c r="B18" s="21"/>
      <c r="C18" s="21" t="s">
        <v>48</v>
      </c>
      <c r="D18" s="27" t="s">
        <v>49</v>
      </c>
      <c r="E18" s="21" t="s">
        <v>50</v>
      </c>
      <c r="F18" s="21" t="s">
        <v>51</v>
      </c>
      <c r="G18" s="21" t="s">
        <v>52</v>
      </c>
      <c r="H18" s="21">
        <v>10</v>
      </c>
      <c r="I18" s="21">
        <v>10</v>
      </c>
      <c r="J18" s="21"/>
    </row>
    <row r="19" ht="78" customHeight="true" spans="1:10">
      <c r="A19" s="24"/>
      <c r="B19" s="21" t="s">
        <v>53</v>
      </c>
      <c r="C19" s="21" t="s">
        <v>54</v>
      </c>
      <c r="D19" s="27" t="s">
        <v>55</v>
      </c>
      <c r="E19" s="21" t="s">
        <v>56</v>
      </c>
      <c r="F19" s="21"/>
      <c r="G19" s="21" t="s">
        <v>57</v>
      </c>
      <c r="H19" s="21">
        <v>15</v>
      </c>
      <c r="I19" s="21">
        <v>15</v>
      </c>
      <c r="J19" s="21"/>
    </row>
    <row r="20" ht="30" customHeight="true" spans="1:10">
      <c r="A20" s="24"/>
      <c r="B20" s="21" t="s">
        <v>58</v>
      </c>
      <c r="C20" s="21" t="s">
        <v>59</v>
      </c>
      <c r="D20" s="26" t="s">
        <v>60</v>
      </c>
      <c r="E20" s="21" t="s">
        <v>45</v>
      </c>
      <c r="F20" s="36">
        <v>0.95</v>
      </c>
      <c r="G20" s="36">
        <v>0.98</v>
      </c>
      <c r="H20" s="21">
        <v>10</v>
      </c>
      <c r="I20" s="21">
        <v>10</v>
      </c>
      <c r="J20" s="21"/>
    </row>
    <row r="21" ht="30" customHeight="true" spans="1:10">
      <c r="A21" s="24"/>
      <c r="B21" s="21"/>
      <c r="C21" s="21"/>
      <c r="D21" s="26" t="s">
        <v>61</v>
      </c>
      <c r="E21" s="21" t="s">
        <v>45</v>
      </c>
      <c r="F21" s="36">
        <v>0.98</v>
      </c>
      <c r="G21" s="36">
        <v>1</v>
      </c>
      <c r="H21" s="21">
        <v>10</v>
      </c>
      <c r="I21" s="21">
        <v>10</v>
      </c>
      <c r="J21" s="21"/>
    </row>
    <row r="22" ht="23" customHeight="true" spans="1:10">
      <c r="A22" s="28" t="s">
        <v>62</v>
      </c>
      <c r="B22" s="28"/>
      <c r="C22" s="28"/>
      <c r="D22" s="28"/>
      <c r="E22" s="28"/>
      <c r="F22" s="28"/>
      <c r="G22" s="28"/>
      <c r="H22" s="37">
        <v>100</v>
      </c>
      <c r="I22" s="37">
        <f>SUM(I14:I21)+J7</f>
        <v>99.837359375</v>
      </c>
      <c r="J22" s="21"/>
    </row>
    <row r="23" ht="23" customHeight="true" spans="1:10">
      <c r="A23" s="29" t="s">
        <v>63</v>
      </c>
      <c r="B23" s="29"/>
      <c r="C23" s="29"/>
      <c r="D23" s="29"/>
      <c r="E23" s="29"/>
      <c r="F23" s="29"/>
      <c r="G23" s="29"/>
      <c r="H23" s="29"/>
      <c r="I23" s="29"/>
      <c r="J23" s="29"/>
    </row>
    <row r="24" ht="51" customHeight="true" spans="1:10">
      <c r="A24" s="28" t="s">
        <v>64</v>
      </c>
      <c r="B24" s="28"/>
      <c r="C24" s="28"/>
      <c r="D24" s="28"/>
      <c r="E24" s="28"/>
      <c r="F24" s="28" t="s">
        <v>65</v>
      </c>
      <c r="G24" s="28"/>
      <c r="H24" s="38"/>
      <c r="I24" s="38"/>
      <c r="J24" s="28"/>
    </row>
    <row r="25" ht="27" customHeight="true" spans="1:10">
      <c r="A25" s="30" t="s">
        <v>66</v>
      </c>
      <c r="B25" s="30"/>
      <c r="C25" s="30"/>
      <c r="D25" s="30"/>
      <c r="E25" s="30"/>
      <c r="F25" s="30"/>
      <c r="G25" s="30"/>
      <c r="H25" s="30"/>
      <c r="I25" s="30"/>
      <c r="J25" s="30"/>
    </row>
    <row r="26" ht="69" customHeight="true" spans="1:10">
      <c r="A26" s="31" t="s">
        <v>67</v>
      </c>
      <c r="B26" s="31"/>
      <c r="C26" s="31"/>
      <c r="D26" s="31"/>
      <c r="E26" s="31"/>
      <c r="F26" s="31"/>
      <c r="G26" s="31"/>
      <c r="H26" s="31"/>
      <c r="I26" s="31"/>
      <c r="J26" s="31"/>
    </row>
    <row r="27" ht="55" customHeight="true" spans="1:10">
      <c r="A27" s="31" t="s">
        <v>68</v>
      </c>
      <c r="B27" s="31"/>
      <c r="C27" s="31"/>
      <c r="D27" s="31"/>
      <c r="E27" s="31"/>
      <c r="F27" s="31"/>
      <c r="G27" s="31"/>
      <c r="H27" s="31"/>
      <c r="I27" s="31"/>
      <c r="J27" s="31"/>
    </row>
    <row r="28" ht="27" customHeight="true" spans="1:10">
      <c r="A28" s="31" t="s">
        <v>69</v>
      </c>
      <c r="B28" s="31"/>
      <c r="C28" s="31"/>
      <c r="D28" s="31"/>
      <c r="E28" s="31"/>
      <c r="F28" s="31"/>
      <c r="G28" s="31"/>
      <c r="H28" s="31"/>
      <c r="I28" s="31"/>
      <c r="J28" s="31"/>
    </row>
    <row r="29" ht="30" customHeight="true" spans="1:10">
      <c r="A29" s="31" t="s">
        <v>70</v>
      </c>
      <c r="B29" s="31"/>
      <c r="C29" s="31"/>
      <c r="D29" s="31"/>
      <c r="E29" s="31"/>
      <c r="F29" s="31"/>
      <c r="G29" s="31"/>
      <c r="H29" s="31"/>
      <c r="I29" s="31"/>
      <c r="J29" s="31"/>
    </row>
  </sheetData>
  <mergeCells count="32">
    <mergeCell ref="A1:J1"/>
    <mergeCell ref="A2:J2"/>
    <mergeCell ref="A3:C3"/>
    <mergeCell ref="D3:J3"/>
    <mergeCell ref="A4:C4"/>
    <mergeCell ref="D4:F4"/>
    <mergeCell ref="H4:J4"/>
    <mergeCell ref="A5:C5"/>
    <mergeCell ref="D5:F5"/>
    <mergeCell ref="H5:J5"/>
    <mergeCell ref="B11:F11"/>
    <mergeCell ref="G11:J11"/>
    <mergeCell ref="B12:F12"/>
    <mergeCell ref="G12:J12"/>
    <mergeCell ref="E13:F13"/>
    <mergeCell ref="E19:F19"/>
    <mergeCell ref="A22:G22"/>
    <mergeCell ref="A23:J23"/>
    <mergeCell ref="B24:E24"/>
    <mergeCell ref="G24:J24"/>
    <mergeCell ref="A25:J25"/>
    <mergeCell ref="A26:J26"/>
    <mergeCell ref="A27:J27"/>
    <mergeCell ref="A28:J28"/>
    <mergeCell ref="A29:J29"/>
    <mergeCell ref="A11:A12"/>
    <mergeCell ref="A13:A21"/>
    <mergeCell ref="B14:B18"/>
    <mergeCell ref="B20:B21"/>
    <mergeCell ref="C14:C15"/>
    <mergeCell ref="C20:C21"/>
    <mergeCell ref="A6:C10"/>
  </mergeCells>
  <pageMargins left="0.700694444444445" right="0.700694444444445" top="0.751388888888889" bottom="0.751388888888889" header="0.297916666666667" footer="0.297916666666667"/>
  <pageSetup paperSize="9" scale="81"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view="pageBreakPreview" zoomScaleNormal="100" zoomScaleSheetLayoutView="100" workbookViewId="0">
      <selection activeCell="A7" sqref="A7"/>
    </sheetView>
  </sheetViews>
  <sheetFormatPr defaultColWidth="9" defaultRowHeight="13.5"/>
  <cols>
    <col min="1" max="1" width="97.1666666666667" style="78" customWidth="true"/>
    <col min="2" max="16384" width="10.8333333333333" style="78"/>
  </cols>
  <sheetData>
    <row r="1" ht="21" spans="1:1">
      <c r="A1" s="79" t="s">
        <v>71</v>
      </c>
    </row>
    <row r="2" ht="26" customHeight="true" spans="1:1">
      <c r="A2" s="80" t="s">
        <v>72</v>
      </c>
    </row>
    <row r="3" ht="62" customHeight="true" spans="1:1">
      <c r="A3" s="81" t="s">
        <v>73</v>
      </c>
    </row>
    <row r="4" ht="26" customHeight="true" spans="1:1">
      <c r="A4" s="80" t="s">
        <v>74</v>
      </c>
    </row>
    <row r="5" ht="92" customHeight="true" spans="1:1">
      <c r="A5" s="81" t="s">
        <v>75</v>
      </c>
    </row>
    <row r="6" ht="26" customHeight="true" spans="1:1">
      <c r="A6" s="80" t="s">
        <v>76</v>
      </c>
    </row>
    <row r="7" ht="53" customHeight="true" spans="1:1">
      <c r="A7" s="81" t="s">
        <v>77</v>
      </c>
    </row>
    <row r="8" ht="26" customHeight="true" spans="1:1">
      <c r="A8" s="80" t="s">
        <v>78</v>
      </c>
    </row>
    <row r="9" ht="306" customHeight="true" spans="1:1">
      <c r="A9" s="81" t="s">
        <v>79</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17" workbookViewId="0">
      <selection activeCell="M34" sqref="M34"/>
    </sheetView>
  </sheetViews>
  <sheetFormatPr defaultColWidth="9" defaultRowHeight="14.25"/>
  <cols>
    <col min="1" max="1" width="6.375" customWidth="true"/>
    <col min="2" max="2" width="7.875" customWidth="true"/>
    <col min="3" max="3" width="7.375" customWidth="true"/>
    <col min="4" max="4" width="10.875" customWidth="true"/>
    <col min="5" max="6" width="7.75" customWidth="true"/>
    <col min="7" max="7" width="7.125" customWidth="true"/>
    <col min="8" max="8" width="6.625" customWidth="true"/>
    <col min="9" max="9" width="9.5" customWidth="true"/>
    <col min="10" max="10" width="8.125" customWidth="true"/>
  </cols>
  <sheetData>
    <row r="1" ht="44" customHeight="true" spans="1:10">
      <c r="A1" s="20" t="s">
        <v>0</v>
      </c>
      <c r="B1" s="20"/>
      <c r="C1" s="20"/>
      <c r="D1" s="20"/>
      <c r="E1" s="20"/>
      <c r="F1" s="20"/>
      <c r="G1" s="20"/>
      <c r="H1" s="20"/>
      <c r="I1" s="20"/>
      <c r="J1" s="20"/>
    </row>
    <row r="2" ht="18" customHeight="true" spans="1:10">
      <c r="A2" s="21" t="s">
        <v>1</v>
      </c>
      <c r="B2" s="21"/>
      <c r="C2" s="21"/>
      <c r="D2" s="21"/>
      <c r="E2" s="21"/>
      <c r="F2" s="21"/>
      <c r="G2" s="21"/>
      <c r="H2" s="21"/>
      <c r="I2" s="21"/>
      <c r="J2" s="21"/>
    </row>
    <row r="3" ht="24" customHeight="true" spans="1:10">
      <c r="A3" s="21" t="s">
        <v>2</v>
      </c>
      <c r="B3" s="21"/>
      <c r="C3" s="21"/>
      <c r="D3" s="21" t="s">
        <v>3</v>
      </c>
      <c r="E3" s="21"/>
      <c r="F3" s="21"/>
      <c r="G3" s="21"/>
      <c r="H3" s="21"/>
      <c r="I3" s="21"/>
      <c r="J3" s="21"/>
    </row>
    <row r="4" ht="31" customHeight="true" spans="1:10">
      <c r="A4" s="21" t="s">
        <v>4</v>
      </c>
      <c r="B4" s="21"/>
      <c r="C4" s="21"/>
      <c r="D4" s="21" t="s">
        <v>5</v>
      </c>
      <c r="E4" s="21"/>
      <c r="F4" s="21"/>
      <c r="G4" s="21" t="s">
        <v>6</v>
      </c>
      <c r="H4" s="21" t="s">
        <v>7</v>
      </c>
      <c r="I4" s="21"/>
      <c r="J4" s="21"/>
    </row>
    <row r="5" ht="31" customHeight="true" spans="1:10">
      <c r="A5" s="21" t="s">
        <v>8</v>
      </c>
      <c r="B5" s="21"/>
      <c r="C5" s="21"/>
      <c r="D5" s="21" t="s">
        <v>9</v>
      </c>
      <c r="E5" s="21"/>
      <c r="F5" s="21"/>
      <c r="G5" s="21" t="s">
        <v>10</v>
      </c>
      <c r="H5" s="32" t="s">
        <v>11</v>
      </c>
      <c r="I5" s="32"/>
      <c r="J5" s="32"/>
    </row>
    <row r="6" ht="31" customHeight="true" spans="1:10">
      <c r="A6" s="21" t="s">
        <v>12</v>
      </c>
      <c r="B6" s="21"/>
      <c r="C6" s="21"/>
      <c r="D6" s="22"/>
      <c r="E6" s="21" t="s">
        <v>80</v>
      </c>
      <c r="F6" s="21" t="s">
        <v>81</v>
      </c>
      <c r="G6" s="21" t="s">
        <v>82</v>
      </c>
      <c r="H6" s="21" t="s">
        <v>16</v>
      </c>
      <c r="I6" s="21" t="s">
        <v>17</v>
      </c>
      <c r="J6" s="21" t="s">
        <v>18</v>
      </c>
    </row>
    <row r="7" ht="48" customHeight="true" spans="1:10">
      <c r="A7" s="21"/>
      <c r="B7" s="21"/>
      <c r="C7" s="21"/>
      <c r="D7" s="21" t="s">
        <v>19</v>
      </c>
      <c r="E7" s="33">
        <v>19.2</v>
      </c>
      <c r="F7" s="33">
        <v>19.2</v>
      </c>
      <c r="G7" s="33">
        <v>18.88773</v>
      </c>
      <c r="H7" s="33">
        <v>10</v>
      </c>
      <c r="I7" s="39">
        <f t="shared" ref="I7:I10" si="0">G7/F7</f>
        <v>0.9837359375</v>
      </c>
      <c r="J7" s="40">
        <f>H7*I7</f>
        <v>9.837359375</v>
      </c>
    </row>
    <row r="8" ht="48" customHeight="true" spans="1:10">
      <c r="A8" s="21"/>
      <c r="B8" s="21"/>
      <c r="C8" s="21"/>
      <c r="D8" s="23" t="s">
        <v>20</v>
      </c>
      <c r="E8" s="33">
        <v>19.2</v>
      </c>
      <c r="F8" s="33">
        <v>19.2</v>
      </c>
      <c r="G8" s="33">
        <v>18.88773</v>
      </c>
      <c r="H8" s="21" t="s">
        <v>21</v>
      </c>
      <c r="I8" s="39">
        <f t="shared" si="0"/>
        <v>0.9837359375</v>
      </c>
      <c r="J8" s="21" t="s">
        <v>21</v>
      </c>
    </row>
    <row r="9" ht="48" customHeight="true" spans="1:10">
      <c r="A9" s="21"/>
      <c r="B9" s="21"/>
      <c r="C9" s="21"/>
      <c r="D9" s="23" t="s">
        <v>22</v>
      </c>
      <c r="E9" s="21" t="s">
        <v>21</v>
      </c>
      <c r="F9" s="21" t="s">
        <v>21</v>
      </c>
      <c r="G9" s="21" t="s">
        <v>21</v>
      </c>
      <c r="H9" s="21" t="s">
        <v>21</v>
      </c>
      <c r="I9" s="39" t="e">
        <f t="shared" si="0"/>
        <v>#VALUE!</v>
      </c>
      <c r="J9" s="21" t="s">
        <v>21</v>
      </c>
    </row>
    <row r="10" ht="48" customHeight="true" spans="1:10">
      <c r="A10" s="21"/>
      <c r="B10" s="21"/>
      <c r="C10" s="21"/>
      <c r="D10" s="23" t="s">
        <v>23</v>
      </c>
      <c r="E10" s="21" t="s">
        <v>21</v>
      </c>
      <c r="F10" s="21" t="s">
        <v>21</v>
      </c>
      <c r="G10" s="21" t="s">
        <v>21</v>
      </c>
      <c r="H10" s="21" t="s">
        <v>21</v>
      </c>
      <c r="I10" s="39" t="e">
        <f t="shared" si="0"/>
        <v>#VALUE!</v>
      </c>
      <c r="J10" s="21" t="s">
        <v>21</v>
      </c>
    </row>
    <row r="11" ht="31" customHeight="true" spans="1:10">
      <c r="A11" s="24" t="s">
        <v>24</v>
      </c>
      <c r="B11" s="21" t="s">
        <v>25</v>
      </c>
      <c r="C11" s="21"/>
      <c r="D11" s="21"/>
      <c r="E11" s="21"/>
      <c r="F11" s="21"/>
      <c r="G11" s="34" t="s">
        <v>26</v>
      </c>
      <c r="H11" s="34"/>
      <c r="I11" s="34"/>
      <c r="J11" s="34"/>
    </row>
    <row r="12" ht="274" customHeight="true" spans="1:10">
      <c r="A12" s="24"/>
      <c r="B12" s="23" t="s">
        <v>83</v>
      </c>
      <c r="C12" s="23"/>
      <c r="D12" s="23"/>
      <c r="E12" s="23"/>
      <c r="F12" s="23"/>
      <c r="G12" s="23" t="s">
        <v>84</v>
      </c>
      <c r="H12" s="23"/>
      <c r="I12" s="23"/>
      <c r="J12" s="23"/>
    </row>
    <row r="13" s="55" customFormat="true" ht="24" customHeight="true" spans="1:10">
      <c r="A13" s="56" t="s">
        <v>29</v>
      </c>
      <c r="B13" s="57" t="s">
        <v>30</v>
      </c>
      <c r="C13" s="57" t="s">
        <v>31</v>
      </c>
      <c r="D13" s="57" t="s">
        <v>32</v>
      </c>
      <c r="E13" s="58" t="s">
        <v>33</v>
      </c>
      <c r="F13" s="58"/>
      <c r="G13" s="57" t="s">
        <v>34</v>
      </c>
      <c r="H13" s="65" t="s">
        <v>16</v>
      </c>
      <c r="I13" s="57" t="s">
        <v>18</v>
      </c>
      <c r="J13" s="57" t="s">
        <v>35</v>
      </c>
    </row>
    <row r="14" s="55" customFormat="true" ht="24" customHeight="true" spans="1:10">
      <c r="A14" s="56"/>
      <c r="B14" s="58" t="s">
        <v>36</v>
      </c>
      <c r="C14" s="57" t="s">
        <v>37</v>
      </c>
      <c r="D14" s="59" t="s">
        <v>85</v>
      </c>
      <c r="E14" s="66" t="s">
        <v>86</v>
      </c>
      <c r="F14" s="67" t="s">
        <v>87</v>
      </c>
      <c r="G14" s="68"/>
      <c r="H14" s="57">
        <v>3</v>
      </c>
      <c r="I14" s="57">
        <v>3</v>
      </c>
      <c r="J14" s="57"/>
    </row>
    <row r="15" s="55" customFormat="true" ht="24" customHeight="true" spans="1:10">
      <c r="A15" s="56"/>
      <c r="B15" s="60"/>
      <c r="C15" s="57"/>
      <c r="D15" s="59" t="s">
        <v>88</v>
      </c>
      <c r="E15" s="69" t="s">
        <v>89</v>
      </c>
      <c r="F15" s="70" t="s">
        <v>90</v>
      </c>
      <c r="G15" s="68"/>
      <c r="H15" s="57">
        <v>3</v>
      </c>
      <c r="I15" s="57">
        <v>3</v>
      </c>
      <c r="J15" s="57"/>
    </row>
    <row r="16" s="55" customFormat="true" ht="24" customHeight="true" spans="1:10">
      <c r="A16" s="56"/>
      <c r="B16" s="60"/>
      <c r="C16" s="57"/>
      <c r="D16" s="59" t="s">
        <v>91</v>
      </c>
      <c r="E16" s="69" t="s">
        <v>86</v>
      </c>
      <c r="F16" s="70" t="s">
        <v>92</v>
      </c>
      <c r="G16" s="68"/>
      <c r="H16" s="57">
        <v>3</v>
      </c>
      <c r="I16" s="57">
        <v>3</v>
      </c>
      <c r="J16" s="57"/>
    </row>
    <row r="17" s="55" customFormat="true" ht="24" customHeight="true" spans="1:10">
      <c r="A17" s="56"/>
      <c r="B17" s="60"/>
      <c r="C17" s="57"/>
      <c r="D17" s="59" t="s">
        <v>93</v>
      </c>
      <c r="E17" s="69" t="s">
        <v>86</v>
      </c>
      <c r="F17" s="70" t="s">
        <v>94</v>
      </c>
      <c r="G17" s="68"/>
      <c r="H17" s="57">
        <v>3</v>
      </c>
      <c r="I17" s="57">
        <v>3</v>
      </c>
      <c r="J17" s="57"/>
    </row>
    <row r="18" s="55" customFormat="true" ht="24" customHeight="true" spans="1:10">
      <c r="A18" s="56"/>
      <c r="B18" s="60"/>
      <c r="C18" s="57"/>
      <c r="D18" s="59" t="s">
        <v>91</v>
      </c>
      <c r="E18" s="69" t="s">
        <v>86</v>
      </c>
      <c r="F18" s="70" t="s">
        <v>95</v>
      </c>
      <c r="G18" s="68"/>
      <c r="H18" s="57">
        <v>3</v>
      </c>
      <c r="I18" s="57">
        <v>3</v>
      </c>
      <c r="J18" s="57"/>
    </row>
    <row r="19" s="55" customFormat="true" ht="24" customHeight="true" spans="1:10">
      <c r="A19" s="56"/>
      <c r="B19" s="60"/>
      <c r="C19" s="57"/>
      <c r="D19" s="59" t="s">
        <v>96</v>
      </c>
      <c r="E19" s="69" t="s">
        <v>89</v>
      </c>
      <c r="F19" s="70" t="s">
        <v>97</v>
      </c>
      <c r="G19" s="68"/>
      <c r="H19" s="57">
        <v>3</v>
      </c>
      <c r="I19" s="57">
        <v>3</v>
      </c>
      <c r="J19" s="57"/>
    </row>
    <row r="20" s="55" customFormat="true" ht="24" customHeight="true" spans="1:10">
      <c r="A20" s="56"/>
      <c r="B20" s="60"/>
      <c r="C20" s="57"/>
      <c r="D20" s="59" t="s">
        <v>98</v>
      </c>
      <c r="E20" s="69" t="s">
        <v>89</v>
      </c>
      <c r="F20" s="70" t="s">
        <v>99</v>
      </c>
      <c r="G20" s="68"/>
      <c r="H20" s="57">
        <v>3</v>
      </c>
      <c r="I20" s="57">
        <v>3</v>
      </c>
      <c r="J20" s="57"/>
    </row>
    <row r="21" s="55" customFormat="true" ht="24" customHeight="true" spans="1:10">
      <c r="A21" s="56"/>
      <c r="B21" s="60"/>
      <c r="C21" s="58" t="s">
        <v>43</v>
      </c>
      <c r="D21" s="59" t="s">
        <v>100</v>
      </c>
      <c r="E21" s="69" t="s">
        <v>86</v>
      </c>
      <c r="F21" s="71">
        <v>1</v>
      </c>
      <c r="G21" s="68"/>
      <c r="H21" s="57">
        <v>3</v>
      </c>
      <c r="I21" s="57">
        <v>3</v>
      </c>
      <c r="J21" s="57"/>
    </row>
    <row r="22" s="55" customFormat="true" ht="24" customHeight="true" spans="1:10">
      <c r="A22" s="56"/>
      <c r="B22" s="60"/>
      <c r="C22" s="60"/>
      <c r="D22" s="61" t="s">
        <v>101</v>
      </c>
      <c r="E22" s="69" t="s">
        <v>86</v>
      </c>
      <c r="F22" s="71">
        <v>1</v>
      </c>
      <c r="G22" s="72"/>
      <c r="H22" s="57">
        <v>3</v>
      </c>
      <c r="I22" s="57">
        <v>3</v>
      </c>
      <c r="J22" s="57"/>
    </row>
    <row r="23" s="55" customFormat="true" ht="24" customHeight="true" spans="1:10">
      <c r="A23" s="56"/>
      <c r="B23" s="60"/>
      <c r="C23" s="60"/>
      <c r="D23" s="61" t="s">
        <v>102</v>
      </c>
      <c r="E23" s="69" t="s">
        <v>86</v>
      </c>
      <c r="F23" s="71" t="s">
        <v>103</v>
      </c>
      <c r="G23" s="72"/>
      <c r="H23" s="57">
        <v>3</v>
      </c>
      <c r="I23" s="57">
        <v>3</v>
      </c>
      <c r="J23" s="57"/>
    </row>
    <row r="24" s="55" customFormat="true" ht="19" customHeight="true" spans="1:10">
      <c r="A24" s="56"/>
      <c r="B24" s="60"/>
      <c r="C24" s="58" t="s">
        <v>46</v>
      </c>
      <c r="D24" s="61" t="s">
        <v>104</v>
      </c>
      <c r="E24" s="69" t="s">
        <v>86</v>
      </c>
      <c r="F24" s="71" t="s">
        <v>105</v>
      </c>
      <c r="G24" s="72"/>
      <c r="H24" s="57">
        <v>3</v>
      </c>
      <c r="I24" s="57">
        <v>3</v>
      </c>
      <c r="J24" s="57"/>
    </row>
    <row r="25" s="55" customFormat="true" ht="19" customHeight="true" spans="1:10">
      <c r="A25" s="56"/>
      <c r="B25" s="60"/>
      <c r="C25" s="60"/>
      <c r="D25" s="61" t="s">
        <v>106</v>
      </c>
      <c r="E25" s="69" t="s">
        <v>89</v>
      </c>
      <c r="F25" s="71" t="s">
        <v>107</v>
      </c>
      <c r="G25" s="72"/>
      <c r="H25" s="57">
        <v>3</v>
      </c>
      <c r="I25" s="57">
        <v>3</v>
      </c>
      <c r="J25" s="57"/>
    </row>
    <row r="26" s="55" customFormat="true" ht="19" customHeight="true" spans="1:10">
      <c r="A26" s="56"/>
      <c r="B26" s="60"/>
      <c r="C26" s="60"/>
      <c r="D26" s="61" t="s">
        <v>108</v>
      </c>
      <c r="E26" s="69" t="s">
        <v>86</v>
      </c>
      <c r="F26" s="71" t="s">
        <v>109</v>
      </c>
      <c r="G26" s="72"/>
      <c r="H26" s="57">
        <v>3</v>
      </c>
      <c r="I26" s="57">
        <v>3</v>
      </c>
      <c r="J26" s="57"/>
    </row>
    <row r="27" s="55" customFormat="true" ht="19" customHeight="true" spans="1:10">
      <c r="A27" s="56"/>
      <c r="B27" s="60"/>
      <c r="C27" s="62"/>
      <c r="D27" s="61" t="s">
        <v>110</v>
      </c>
      <c r="E27" s="69" t="s">
        <v>111</v>
      </c>
      <c r="F27" s="71" t="s">
        <v>112</v>
      </c>
      <c r="G27" s="72"/>
      <c r="H27" s="57">
        <v>3</v>
      </c>
      <c r="I27" s="57">
        <v>3</v>
      </c>
      <c r="J27" s="57"/>
    </row>
    <row r="28" s="55" customFormat="true" ht="19" customHeight="true" spans="1:10">
      <c r="A28" s="56"/>
      <c r="B28" s="60"/>
      <c r="C28" s="58" t="s">
        <v>48</v>
      </c>
      <c r="D28" s="61" t="s">
        <v>113</v>
      </c>
      <c r="E28" s="69" t="s">
        <v>89</v>
      </c>
      <c r="F28" s="70" t="s">
        <v>114</v>
      </c>
      <c r="G28" s="68"/>
      <c r="H28" s="57">
        <v>4</v>
      </c>
      <c r="I28" s="57">
        <v>4</v>
      </c>
      <c r="J28" s="57"/>
    </row>
    <row r="29" s="55" customFormat="true" ht="19" customHeight="true" spans="1:10">
      <c r="A29" s="56"/>
      <c r="B29" s="60"/>
      <c r="C29" s="60"/>
      <c r="D29" s="61" t="s">
        <v>115</v>
      </c>
      <c r="E29" s="69" t="s">
        <v>86</v>
      </c>
      <c r="F29" s="70" t="s">
        <v>116</v>
      </c>
      <c r="G29" s="68"/>
      <c r="H29" s="57">
        <v>4</v>
      </c>
      <c r="I29" s="57">
        <v>4</v>
      </c>
      <c r="J29" s="57"/>
    </row>
    <row r="30" s="55" customFormat="true" ht="19" customHeight="true" spans="1:10">
      <c r="A30" s="56"/>
      <c r="B30" s="60"/>
      <c r="C30" s="60"/>
      <c r="D30" s="61" t="s">
        <v>117</v>
      </c>
      <c r="E30" s="69" t="s">
        <v>86</v>
      </c>
      <c r="F30" s="70" t="s">
        <v>118</v>
      </c>
      <c r="G30" s="68"/>
      <c r="H30" s="57">
        <v>4</v>
      </c>
      <c r="I30" s="57">
        <v>4</v>
      </c>
      <c r="J30" s="57"/>
    </row>
    <row r="31" s="55" customFormat="true" ht="19" customHeight="true" spans="1:10">
      <c r="A31" s="56"/>
      <c r="B31" s="62"/>
      <c r="C31" s="62"/>
      <c r="D31" s="61" t="s">
        <v>119</v>
      </c>
      <c r="E31" s="69" t="s">
        <v>89</v>
      </c>
      <c r="F31" s="70" t="s">
        <v>120</v>
      </c>
      <c r="G31" s="68"/>
      <c r="H31" s="57">
        <v>4</v>
      </c>
      <c r="I31" s="57">
        <v>4</v>
      </c>
      <c r="J31" s="57"/>
    </row>
    <row r="32" s="55" customFormat="true" ht="24" customHeight="true" spans="1:10">
      <c r="A32" s="56"/>
      <c r="B32" s="58" t="s">
        <v>53</v>
      </c>
      <c r="C32" s="57" t="s">
        <v>121</v>
      </c>
      <c r="D32" s="61" t="s">
        <v>122</v>
      </c>
      <c r="E32" s="69" t="s">
        <v>45</v>
      </c>
      <c r="F32" s="71">
        <v>0.95</v>
      </c>
      <c r="G32" s="68"/>
      <c r="H32" s="57">
        <v>4</v>
      </c>
      <c r="I32" s="57">
        <v>4</v>
      </c>
      <c r="J32" s="57"/>
    </row>
    <row r="33" s="55" customFormat="true" ht="24" customHeight="true" spans="1:10">
      <c r="A33" s="56"/>
      <c r="B33" s="60"/>
      <c r="C33" s="57" t="s">
        <v>54</v>
      </c>
      <c r="D33" s="61" t="s">
        <v>123</v>
      </c>
      <c r="E33" s="69" t="s">
        <v>45</v>
      </c>
      <c r="F33" s="71">
        <v>0.98</v>
      </c>
      <c r="G33" s="68"/>
      <c r="H33" s="57">
        <v>4</v>
      </c>
      <c r="I33" s="57">
        <v>4</v>
      </c>
      <c r="J33" s="57"/>
    </row>
    <row r="34" s="55" customFormat="true" ht="24" customHeight="true" spans="1:10">
      <c r="A34" s="56"/>
      <c r="B34" s="60"/>
      <c r="C34" s="57" t="s">
        <v>54</v>
      </c>
      <c r="D34" s="61" t="s">
        <v>124</v>
      </c>
      <c r="E34" s="69" t="s">
        <v>86</v>
      </c>
      <c r="F34" s="71">
        <v>0.98</v>
      </c>
      <c r="G34" s="68"/>
      <c r="H34" s="57">
        <v>4</v>
      </c>
      <c r="I34" s="57">
        <v>4</v>
      </c>
      <c r="J34" s="57"/>
    </row>
    <row r="35" s="55" customFormat="true" ht="24" customHeight="true" spans="1:10">
      <c r="A35" s="56"/>
      <c r="B35" s="62"/>
      <c r="C35" s="57" t="s">
        <v>125</v>
      </c>
      <c r="D35" s="61" t="s">
        <v>55</v>
      </c>
      <c r="E35" s="69" t="s">
        <v>45</v>
      </c>
      <c r="F35" s="71">
        <v>1</v>
      </c>
      <c r="G35" s="68"/>
      <c r="H35" s="57">
        <v>4</v>
      </c>
      <c r="I35" s="57">
        <v>4</v>
      </c>
      <c r="J35" s="57"/>
    </row>
    <row r="36" s="55" customFormat="true" ht="20" customHeight="true" spans="1:10">
      <c r="A36" s="56"/>
      <c r="B36" s="57" t="s">
        <v>58</v>
      </c>
      <c r="C36" s="57" t="s">
        <v>59</v>
      </c>
      <c r="D36" s="59" t="s">
        <v>60</v>
      </c>
      <c r="E36" s="69" t="s">
        <v>45</v>
      </c>
      <c r="F36" s="71">
        <v>0.95</v>
      </c>
      <c r="G36" s="72"/>
      <c r="H36" s="57">
        <v>4</v>
      </c>
      <c r="I36" s="57">
        <v>4</v>
      </c>
      <c r="J36" s="57"/>
    </row>
    <row r="37" s="55" customFormat="true" ht="20" customHeight="true" spans="1:10">
      <c r="A37" s="56"/>
      <c r="B37" s="57"/>
      <c r="C37" s="57"/>
      <c r="D37" s="59" t="s">
        <v>61</v>
      </c>
      <c r="E37" s="69" t="s">
        <v>45</v>
      </c>
      <c r="F37" s="71">
        <v>0.98</v>
      </c>
      <c r="G37" s="72"/>
      <c r="H37" s="57">
        <v>4</v>
      </c>
      <c r="I37" s="57">
        <v>4</v>
      </c>
      <c r="J37" s="57"/>
    </row>
    <row r="38" s="55" customFormat="true" ht="20" customHeight="true" spans="1:10">
      <c r="A38" s="56"/>
      <c r="B38" s="57"/>
      <c r="C38" s="57"/>
      <c r="D38" s="59" t="s">
        <v>126</v>
      </c>
      <c r="E38" s="69" t="s">
        <v>45</v>
      </c>
      <c r="F38" s="71">
        <v>0.98</v>
      </c>
      <c r="G38" s="72"/>
      <c r="H38" s="57">
        <v>4</v>
      </c>
      <c r="I38" s="57">
        <v>4</v>
      </c>
      <c r="J38" s="57"/>
    </row>
    <row r="39" s="55" customFormat="true" ht="20" customHeight="true" spans="1:10">
      <c r="A39" s="56"/>
      <c r="B39" s="57"/>
      <c r="C39" s="57"/>
      <c r="D39" s="59" t="s">
        <v>127</v>
      </c>
      <c r="E39" s="73" t="s">
        <v>45</v>
      </c>
      <c r="F39" s="74">
        <v>0.98</v>
      </c>
      <c r="G39" s="72"/>
      <c r="H39" s="57">
        <v>4</v>
      </c>
      <c r="I39" s="57">
        <v>4</v>
      </c>
      <c r="J39" s="57"/>
    </row>
    <row r="40" s="55" customFormat="true" ht="24" customHeight="true" spans="1:10">
      <c r="A40" s="63" t="s">
        <v>62</v>
      </c>
      <c r="B40" s="63"/>
      <c r="C40" s="63"/>
      <c r="D40" s="63"/>
      <c r="E40" s="75"/>
      <c r="F40" s="75"/>
      <c r="G40" s="63"/>
      <c r="H40" s="76">
        <v>100</v>
      </c>
      <c r="I40" s="76">
        <f>SUM(I14:I39)+J7</f>
        <v>99.837359375</v>
      </c>
      <c r="J40" s="57"/>
    </row>
    <row r="41" s="55" customFormat="true" ht="24" customHeight="true" spans="1:10">
      <c r="A41" s="64" t="s">
        <v>63</v>
      </c>
      <c r="B41" s="64"/>
      <c r="C41" s="64"/>
      <c r="D41" s="64"/>
      <c r="E41" s="64"/>
      <c r="F41" s="64"/>
      <c r="G41" s="64"/>
      <c r="H41" s="64"/>
      <c r="I41" s="64"/>
      <c r="J41" s="64"/>
    </row>
    <row r="42" s="55" customFormat="true" ht="24" customHeight="true" spans="1:10">
      <c r="A42" s="63" t="s">
        <v>64</v>
      </c>
      <c r="B42" s="63"/>
      <c r="C42" s="63"/>
      <c r="D42" s="63"/>
      <c r="E42" s="63"/>
      <c r="F42" s="63" t="s">
        <v>65</v>
      </c>
      <c r="G42" s="63"/>
      <c r="H42" s="77"/>
      <c r="I42" s="77"/>
      <c r="J42" s="63"/>
    </row>
    <row r="43" ht="30" customHeight="true" spans="1:10">
      <c r="A43" s="31"/>
      <c r="B43" s="31"/>
      <c r="C43" s="31"/>
      <c r="D43" s="31"/>
      <c r="E43" s="31"/>
      <c r="F43" s="31"/>
      <c r="G43" s="31"/>
      <c r="H43" s="31"/>
      <c r="I43" s="31"/>
      <c r="J43" s="31"/>
    </row>
  </sheetData>
  <mergeCells count="31">
    <mergeCell ref="A1:J1"/>
    <mergeCell ref="A2:J2"/>
    <mergeCell ref="A3:C3"/>
    <mergeCell ref="D3:J3"/>
    <mergeCell ref="A4:C4"/>
    <mergeCell ref="D4:F4"/>
    <mergeCell ref="H4:J4"/>
    <mergeCell ref="A5:C5"/>
    <mergeCell ref="D5:F5"/>
    <mergeCell ref="H5:J5"/>
    <mergeCell ref="B11:F11"/>
    <mergeCell ref="G11:J11"/>
    <mergeCell ref="B12:F12"/>
    <mergeCell ref="G12:J12"/>
    <mergeCell ref="E13:F13"/>
    <mergeCell ref="A40:G40"/>
    <mergeCell ref="A41:J41"/>
    <mergeCell ref="B42:E42"/>
    <mergeCell ref="G42:J42"/>
    <mergeCell ref="A43:J43"/>
    <mergeCell ref="A11:A12"/>
    <mergeCell ref="A13:A39"/>
    <mergeCell ref="B14:B31"/>
    <mergeCell ref="B32:B35"/>
    <mergeCell ref="B36:B39"/>
    <mergeCell ref="C14:C20"/>
    <mergeCell ref="C21:C23"/>
    <mergeCell ref="C24:C27"/>
    <mergeCell ref="C28:C31"/>
    <mergeCell ref="C36:C39"/>
    <mergeCell ref="A6:C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7" workbookViewId="0">
      <selection activeCell="H4" sqref="H4:H29"/>
    </sheetView>
  </sheetViews>
  <sheetFormatPr defaultColWidth="9" defaultRowHeight="14.25"/>
  <sheetData>
    <row r="1" ht="15" spans="1:1">
      <c r="A1" t="s">
        <v>128</v>
      </c>
    </row>
    <row r="2" ht="15" spans="1:10">
      <c r="A2" s="41"/>
      <c r="B2" s="42"/>
      <c r="C2" s="42"/>
      <c r="D2" s="42"/>
      <c r="E2" s="42"/>
      <c r="F2" s="42"/>
      <c r="G2" s="42"/>
      <c r="H2" s="42"/>
      <c r="I2" s="42"/>
      <c r="J2" s="52"/>
    </row>
    <row r="3" ht="15" spans="1:10">
      <c r="A3" s="43" t="s">
        <v>30</v>
      </c>
      <c r="B3" s="44" t="s">
        <v>31</v>
      </c>
      <c r="C3" s="44" t="s">
        <v>129</v>
      </c>
      <c r="D3" s="45" t="s">
        <v>130</v>
      </c>
      <c r="E3" s="45" t="s">
        <v>131</v>
      </c>
      <c r="F3" s="45" t="s">
        <v>132</v>
      </c>
      <c r="G3" s="45" t="s">
        <v>133</v>
      </c>
      <c r="H3" s="45" t="s">
        <v>134</v>
      </c>
      <c r="I3" s="45" t="s">
        <v>135</v>
      </c>
      <c r="J3" s="53"/>
    </row>
    <row r="4" ht="26.25" spans="1:10">
      <c r="A4" s="46"/>
      <c r="B4" s="47" t="s">
        <v>136</v>
      </c>
      <c r="C4" s="47" t="s">
        <v>37</v>
      </c>
      <c r="D4" s="48" t="s">
        <v>85</v>
      </c>
      <c r="E4" s="48" t="s">
        <v>86</v>
      </c>
      <c r="F4" s="48">
        <v>1</v>
      </c>
      <c r="G4" s="48" t="s">
        <v>137</v>
      </c>
      <c r="H4" s="48">
        <v>3</v>
      </c>
      <c r="I4" s="48" t="s">
        <v>138</v>
      </c>
      <c r="J4" s="54">
        <v>1</v>
      </c>
    </row>
    <row r="5" ht="15" spans="1:10">
      <c r="A5" s="46"/>
      <c r="B5" s="47" t="s">
        <v>136</v>
      </c>
      <c r="C5" s="47" t="s">
        <v>37</v>
      </c>
      <c r="D5" s="48" t="s">
        <v>88</v>
      </c>
      <c r="E5" s="48" t="s">
        <v>89</v>
      </c>
      <c r="F5" s="48">
        <v>5</v>
      </c>
      <c r="G5" s="48" t="s">
        <v>139</v>
      </c>
      <c r="H5" s="48">
        <v>3</v>
      </c>
      <c r="I5" s="48" t="s">
        <v>138</v>
      </c>
      <c r="J5" s="54">
        <v>2</v>
      </c>
    </row>
    <row r="6" ht="26.25" spans="1:10">
      <c r="A6" s="46"/>
      <c r="B6" s="47" t="s">
        <v>136</v>
      </c>
      <c r="C6" s="47" t="s">
        <v>37</v>
      </c>
      <c r="D6" s="48" t="s">
        <v>91</v>
      </c>
      <c r="E6" s="48" t="s">
        <v>86</v>
      </c>
      <c r="F6" s="48">
        <v>25</v>
      </c>
      <c r="G6" s="48" t="s">
        <v>140</v>
      </c>
      <c r="H6" s="48">
        <v>3</v>
      </c>
      <c r="I6" s="48" t="s">
        <v>138</v>
      </c>
      <c r="J6" s="54">
        <v>3</v>
      </c>
    </row>
    <row r="7" ht="26.25" spans="1:10">
      <c r="A7" s="46"/>
      <c r="B7" s="47" t="s">
        <v>136</v>
      </c>
      <c r="C7" s="47" t="s">
        <v>37</v>
      </c>
      <c r="D7" s="48" t="s">
        <v>93</v>
      </c>
      <c r="E7" s="48" t="s">
        <v>86</v>
      </c>
      <c r="F7" s="48">
        <v>120</v>
      </c>
      <c r="G7" s="48" t="s">
        <v>141</v>
      </c>
      <c r="H7" s="48">
        <v>3</v>
      </c>
      <c r="I7" s="48" t="s">
        <v>138</v>
      </c>
      <c r="J7" s="54">
        <v>4</v>
      </c>
    </row>
    <row r="8" ht="26.25" spans="1:10">
      <c r="A8" s="46"/>
      <c r="B8" s="47" t="s">
        <v>136</v>
      </c>
      <c r="C8" s="47" t="s">
        <v>37</v>
      </c>
      <c r="D8" s="48" t="s">
        <v>91</v>
      </c>
      <c r="E8" s="48" t="s">
        <v>86</v>
      </c>
      <c r="F8" s="48">
        <v>1</v>
      </c>
      <c r="G8" s="48" t="s">
        <v>140</v>
      </c>
      <c r="H8" s="48">
        <v>3</v>
      </c>
      <c r="I8" s="48" t="s">
        <v>138</v>
      </c>
      <c r="J8" s="54">
        <v>5</v>
      </c>
    </row>
    <row r="9" ht="15" spans="1:10">
      <c r="A9" s="46"/>
      <c r="B9" s="47" t="s">
        <v>136</v>
      </c>
      <c r="C9" s="47" t="s">
        <v>37</v>
      </c>
      <c r="D9" s="48" t="s">
        <v>96</v>
      </c>
      <c r="E9" s="48" t="s">
        <v>89</v>
      </c>
      <c r="F9" s="48">
        <v>400</v>
      </c>
      <c r="G9" s="48" t="s">
        <v>142</v>
      </c>
      <c r="H9" s="48">
        <v>3</v>
      </c>
      <c r="I9" s="48" t="s">
        <v>138</v>
      </c>
      <c r="J9" s="54">
        <v>6</v>
      </c>
    </row>
    <row r="10" ht="15" spans="1:10">
      <c r="A10" s="46"/>
      <c r="B10" s="47" t="s">
        <v>136</v>
      </c>
      <c r="C10" s="47" t="s">
        <v>37</v>
      </c>
      <c r="D10" s="48" t="s">
        <v>98</v>
      </c>
      <c r="E10" s="48" t="s">
        <v>89</v>
      </c>
      <c r="F10" s="48">
        <v>60</v>
      </c>
      <c r="G10" s="48" t="s">
        <v>143</v>
      </c>
      <c r="H10" s="48">
        <v>3</v>
      </c>
      <c r="I10" s="48" t="s">
        <v>138</v>
      </c>
      <c r="J10" s="54">
        <v>7</v>
      </c>
    </row>
    <row r="11" ht="15" spans="1:10">
      <c r="A11" s="46"/>
      <c r="B11" s="47" t="s">
        <v>136</v>
      </c>
      <c r="C11" s="47" t="s">
        <v>43</v>
      </c>
      <c r="D11" s="48" t="s">
        <v>102</v>
      </c>
      <c r="E11" s="48" t="s">
        <v>86</v>
      </c>
      <c r="F11" s="48">
        <v>100</v>
      </c>
      <c r="G11" s="48" t="s">
        <v>144</v>
      </c>
      <c r="H11" s="48">
        <v>3</v>
      </c>
      <c r="I11" s="48" t="s">
        <v>138</v>
      </c>
      <c r="J11" s="54">
        <v>8</v>
      </c>
    </row>
    <row r="12" ht="39" spans="1:10">
      <c r="A12" s="46"/>
      <c r="B12" s="47" t="s">
        <v>136</v>
      </c>
      <c r="C12" s="47" t="s">
        <v>43</v>
      </c>
      <c r="D12" s="48" t="s">
        <v>100</v>
      </c>
      <c r="E12" s="48" t="s">
        <v>86</v>
      </c>
      <c r="F12" s="48">
        <v>100</v>
      </c>
      <c r="G12" s="48" t="s">
        <v>145</v>
      </c>
      <c r="H12" s="48">
        <v>3</v>
      </c>
      <c r="I12" s="48" t="s">
        <v>138</v>
      </c>
      <c r="J12" s="54">
        <v>9</v>
      </c>
    </row>
    <row r="13" ht="15" spans="1:10">
      <c r="A13" s="46"/>
      <c r="B13" s="47" t="s">
        <v>136</v>
      </c>
      <c r="C13" s="47" t="s">
        <v>43</v>
      </c>
      <c r="D13" s="48" t="s">
        <v>101</v>
      </c>
      <c r="E13" s="48" t="s">
        <v>86</v>
      </c>
      <c r="F13" s="48">
        <v>100</v>
      </c>
      <c r="G13" s="48" t="s">
        <v>145</v>
      </c>
      <c r="H13" s="48">
        <v>3</v>
      </c>
      <c r="I13" s="48" t="s">
        <v>138</v>
      </c>
      <c r="J13" s="54">
        <v>10</v>
      </c>
    </row>
    <row r="14" ht="15" spans="1:10">
      <c r="A14" s="46"/>
      <c r="B14" s="47" t="s">
        <v>136</v>
      </c>
      <c r="C14" s="47" t="s">
        <v>146</v>
      </c>
      <c r="D14" s="48" t="s">
        <v>104</v>
      </c>
      <c r="E14" s="48" t="s">
        <v>86</v>
      </c>
      <c r="F14" s="48">
        <v>2</v>
      </c>
      <c r="G14" s="48" t="s">
        <v>142</v>
      </c>
      <c r="H14" s="48">
        <v>3</v>
      </c>
      <c r="I14" s="48" t="s">
        <v>147</v>
      </c>
      <c r="J14" s="54">
        <v>11</v>
      </c>
    </row>
    <row r="15" ht="26.25" spans="1:10">
      <c r="A15" s="46"/>
      <c r="B15" s="47" t="s">
        <v>136</v>
      </c>
      <c r="C15" s="47" t="s">
        <v>146</v>
      </c>
      <c r="D15" s="48" t="s">
        <v>106</v>
      </c>
      <c r="E15" s="48" t="s">
        <v>89</v>
      </c>
      <c r="F15" s="48">
        <v>100</v>
      </c>
      <c r="G15" s="48" t="s">
        <v>148</v>
      </c>
      <c r="H15" s="48">
        <v>3</v>
      </c>
      <c r="I15" s="48" t="s">
        <v>147</v>
      </c>
      <c r="J15" s="54">
        <v>12</v>
      </c>
    </row>
    <row r="16" ht="26.25" spans="1:10">
      <c r="A16" s="46"/>
      <c r="B16" s="47" t="s">
        <v>136</v>
      </c>
      <c r="C16" s="47" t="s">
        <v>146</v>
      </c>
      <c r="D16" s="48" t="s">
        <v>108</v>
      </c>
      <c r="E16" s="48" t="s">
        <v>86</v>
      </c>
      <c r="F16" s="48">
        <v>12</v>
      </c>
      <c r="G16" s="48" t="s">
        <v>148</v>
      </c>
      <c r="H16" s="48">
        <v>3</v>
      </c>
      <c r="I16" s="48" t="s">
        <v>147</v>
      </c>
      <c r="J16" s="54">
        <v>13</v>
      </c>
    </row>
    <row r="17" ht="26.25" spans="1:10">
      <c r="A17" s="46"/>
      <c r="B17" s="47" t="s">
        <v>136</v>
      </c>
      <c r="C17" s="47" t="s">
        <v>146</v>
      </c>
      <c r="D17" s="48" t="s">
        <v>110</v>
      </c>
      <c r="E17" s="48" t="s">
        <v>111</v>
      </c>
      <c r="F17" s="48">
        <v>10</v>
      </c>
      <c r="G17" s="48" t="s">
        <v>148</v>
      </c>
      <c r="H17" s="48">
        <v>3</v>
      </c>
      <c r="I17" s="48" t="s">
        <v>147</v>
      </c>
      <c r="J17" s="54">
        <v>14</v>
      </c>
    </row>
    <row r="18" ht="26.25" spans="1:10">
      <c r="A18" s="46"/>
      <c r="B18" s="47" t="s">
        <v>136</v>
      </c>
      <c r="C18" s="47" t="s">
        <v>48</v>
      </c>
      <c r="D18" s="48" t="s">
        <v>113</v>
      </c>
      <c r="E18" s="48" t="s">
        <v>89</v>
      </c>
      <c r="F18" s="48">
        <v>8.55</v>
      </c>
      <c r="G18" s="48" t="s">
        <v>149</v>
      </c>
      <c r="H18" s="48">
        <v>4</v>
      </c>
      <c r="I18" s="48" t="s">
        <v>147</v>
      </c>
      <c r="J18" s="54">
        <v>15</v>
      </c>
    </row>
    <row r="19" ht="15" spans="1:10">
      <c r="A19" s="46"/>
      <c r="B19" s="47" t="s">
        <v>136</v>
      </c>
      <c r="C19" s="47" t="s">
        <v>48</v>
      </c>
      <c r="D19" s="48" t="s">
        <v>115</v>
      </c>
      <c r="E19" s="48" t="s">
        <v>86</v>
      </c>
      <c r="F19" s="48">
        <v>2</v>
      </c>
      <c r="G19" s="48" t="s">
        <v>149</v>
      </c>
      <c r="H19" s="48">
        <v>4</v>
      </c>
      <c r="I19" s="48" t="s">
        <v>147</v>
      </c>
      <c r="J19" s="54">
        <v>16</v>
      </c>
    </row>
    <row r="20" ht="26.25" spans="1:10">
      <c r="A20" s="46"/>
      <c r="B20" s="47" t="s">
        <v>136</v>
      </c>
      <c r="C20" s="47" t="s">
        <v>48</v>
      </c>
      <c r="D20" s="48" t="s">
        <v>117</v>
      </c>
      <c r="E20" s="48" t="s">
        <v>86</v>
      </c>
      <c r="F20" s="48">
        <v>8</v>
      </c>
      <c r="G20" s="48" t="s">
        <v>149</v>
      </c>
      <c r="H20" s="48">
        <v>4</v>
      </c>
      <c r="I20" s="48" t="s">
        <v>147</v>
      </c>
      <c r="J20" s="54">
        <v>17</v>
      </c>
    </row>
    <row r="21" ht="39" spans="1:10">
      <c r="A21" s="46"/>
      <c r="B21" s="47" t="s">
        <v>136</v>
      </c>
      <c r="C21" s="47" t="s">
        <v>48</v>
      </c>
      <c r="D21" s="48" t="s">
        <v>119</v>
      </c>
      <c r="E21" s="48" t="s">
        <v>89</v>
      </c>
      <c r="F21" s="48">
        <v>8.26</v>
      </c>
      <c r="G21" s="48" t="s">
        <v>149</v>
      </c>
      <c r="H21" s="48">
        <v>4</v>
      </c>
      <c r="I21" s="48" t="s">
        <v>147</v>
      </c>
      <c r="J21" s="54">
        <v>18</v>
      </c>
    </row>
    <row r="22" ht="51.75" spans="1:10">
      <c r="A22" s="46"/>
      <c r="B22" s="47" t="s">
        <v>150</v>
      </c>
      <c r="C22" s="47" t="s">
        <v>121</v>
      </c>
      <c r="D22" s="48" t="s">
        <v>122</v>
      </c>
      <c r="E22" s="48" t="s">
        <v>45</v>
      </c>
      <c r="F22" s="48">
        <v>95</v>
      </c>
      <c r="G22" s="48" t="s">
        <v>145</v>
      </c>
      <c r="H22" s="48">
        <v>4</v>
      </c>
      <c r="I22" s="48" t="s">
        <v>138</v>
      </c>
      <c r="J22" s="54">
        <v>19</v>
      </c>
    </row>
    <row r="23" ht="26.25" spans="1:10">
      <c r="A23" s="46"/>
      <c r="B23" s="47" t="s">
        <v>150</v>
      </c>
      <c r="C23" s="47" t="s">
        <v>54</v>
      </c>
      <c r="D23" s="48" t="s">
        <v>123</v>
      </c>
      <c r="E23" s="48" t="s">
        <v>45</v>
      </c>
      <c r="F23" s="48">
        <v>98</v>
      </c>
      <c r="G23" s="48" t="s">
        <v>145</v>
      </c>
      <c r="H23" s="48">
        <v>4</v>
      </c>
      <c r="I23" s="48" t="s">
        <v>138</v>
      </c>
      <c r="J23" s="54">
        <v>20</v>
      </c>
    </row>
    <row r="24" ht="39" spans="1:10">
      <c r="A24" s="46"/>
      <c r="B24" s="47" t="s">
        <v>150</v>
      </c>
      <c r="C24" s="47" t="s">
        <v>54</v>
      </c>
      <c r="D24" s="48" t="s">
        <v>124</v>
      </c>
      <c r="E24" s="48" t="s">
        <v>86</v>
      </c>
      <c r="F24" s="48">
        <v>98</v>
      </c>
      <c r="G24" s="48" t="s">
        <v>145</v>
      </c>
      <c r="H24" s="48">
        <v>4</v>
      </c>
      <c r="I24" s="48" t="s">
        <v>138</v>
      </c>
      <c r="J24" s="54">
        <v>21</v>
      </c>
    </row>
    <row r="25" ht="26.25" spans="1:10">
      <c r="A25" s="46"/>
      <c r="B25" s="47" t="s">
        <v>150</v>
      </c>
      <c r="C25" s="47" t="s">
        <v>125</v>
      </c>
      <c r="D25" s="48" t="s">
        <v>55</v>
      </c>
      <c r="E25" s="48" t="s">
        <v>45</v>
      </c>
      <c r="F25" s="48">
        <v>100</v>
      </c>
      <c r="G25" s="48" t="s">
        <v>145</v>
      </c>
      <c r="H25" s="48">
        <v>4</v>
      </c>
      <c r="I25" s="48" t="s">
        <v>138</v>
      </c>
      <c r="J25" s="54">
        <v>22</v>
      </c>
    </row>
    <row r="26" ht="26.25" spans="1:10">
      <c r="A26" s="46"/>
      <c r="B26" s="47" t="s">
        <v>151</v>
      </c>
      <c r="C26" s="47" t="s">
        <v>152</v>
      </c>
      <c r="D26" s="48" t="s">
        <v>60</v>
      </c>
      <c r="E26" s="48" t="s">
        <v>45</v>
      </c>
      <c r="F26" s="48">
        <v>95</v>
      </c>
      <c r="G26" s="48" t="s">
        <v>145</v>
      </c>
      <c r="H26" s="48">
        <v>4</v>
      </c>
      <c r="I26" s="48" t="s">
        <v>138</v>
      </c>
      <c r="J26" s="54">
        <v>23</v>
      </c>
    </row>
    <row r="27" ht="26.25" spans="1:10">
      <c r="A27" s="46"/>
      <c r="B27" s="47" t="s">
        <v>151</v>
      </c>
      <c r="C27" s="47" t="s">
        <v>152</v>
      </c>
      <c r="D27" s="48" t="s">
        <v>61</v>
      </c>
      <c r="E27" s="48" t="s">
        <v>45</v>
      </c>
      <c r="F27" s="48">
        <v>98</v>
      </c>
      <c r="G27" s="48" t="s">
        <v>145</v>
      </c>
      <c r="H27" s="48">
        <v>4</v>
      </c>
      <c r="I27" s="48" t="s">
        <v>138</v>
      </c>
      <c r="J27" s="54">
        <v>24</v>
      </c>
    </row>
    <row r="28" ht="26.25" spans="1:10">
      <c r="A28" s="46"/>
      <c r="B28" s="47" t="s">
        <v>151</v>
      </c>
      <c r="C28" s="47" t="s">
        <v>152</v>
      </c>
      <c r="D28" s="48" t="s">
        <v>126</v>
      </c>
      <c r="E28" s="48" t="s">
        <v>45</v>
      </c>
      <c r="F28" s="48">
        <v>98</v>
      </c>
      <c r="G28" s="48" t="s">
        <v>145</v>
      </c>
      <c r="H28" s="48">
        <v>4</v>
      </c>
      <c r="I28" s="48" t="s">
        <v>138</v>
      </c>
      <c r="J28" s="54">
        <v>25</v>
      </c>
    </row>
    <row r="29" ht="26.25" spans="1:10">
      <c r="A29" s="49"/>
      <c r="B29" s="50" t="s">
        <v>151</v>
      </c>
      <c r="C29" s="50" t="s">
        <v>152</v>
      </c>
      <c r="D29" s="51" t="s">
        <v>127</v>
      </c>
      <c r="E29" s="51" t="s">
        <v>45</v>
      </c>
      <c r="F29" s="51">
        <v>98</v>
      </c>
      <c r="G29" s="51" t="s">
        <v>145</v>
      </c>
      <c r="H29" s="51">
        <v>4</v>
      </c>
      <c r="I29" s="51" t="s">
        <v>138</v>
      </c>
      <c r="J29" s="54">
        <v>26</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R8" sqref="R8"/>
    </sheetView>
  </sheetViews>
  <sheetFormatPr defaultColWidth="9" defaultRowHeight="14.25"/>
  <cols>
    <col min="4" max="10" width="10.625" customWidth="true"/>
  </cols>
  <sheetData>
    <row r="1" ht="44" customHeight="true" spans="1:10">
      <c r="A1" s="20" t="s">
        <v>0</v>
      </c>
      <c r="B1" s="20"/>
      <c r="C1" s="20"/>
      <c r="D1" s="20"/>
      <c r="E1" s="20"/>
      <c r="F1" s="20"/>
      <c r="G1" s="20"/>
      <c r="H1" s="20"/>
      <c r="I1" s="20"/>
      <c r="J1" s="20"/>
    </row>
    <row r="2" ht="18" customHeight="true" spans="1:10">
      <c r="A2" s="21" t="s">
        <v>1</v>
      </c>
      <c r="B2" s="21"/>
      <c r="C2" s="21"/>
      <c r="D2" s="21"/>
      <c r="E2" s="21"/>
      <c r="F2" s="21"/>
      <c r="G2" s="21"/>
      <c r="H2" s="21"/>
      <c r="I2" s="21"/>
      <c r="J2" s="21"/>
    </row>
    <row r="3" ht="24" customHeight="true" spans="1:10">
      <c r="A3" s="21" t="s">
        <v>2</v>
      </c>
      <c r="B3" s="21"/>
      <c r="C3" s="21"/>
      <c r="D3" s="21" t="s">
        <v>3</v>
      </c>
      <c r="E3" s="21"/>
      <c r="F3" s="21"/>
      <c r="G3" s="21"/>
      <c r="H3" s="21"/>
      <c r="I3" s="21"/>
      <c r="J3" s="21"/>
    </row>
    <row r="4" ht="45" customHeight="true" spans="1:10">
      <c r="A4" s="21" t="s">
        <v>4</v>
      </c>
      <c r="B4" s="21"/>
      <c r="C4" s="21"/>
      <c r="D4" s="21" t="s">
        <v>5</v>
      </c>
      <c r="E4" s="21"/>
      <c r="F4" s="21"/>
      <c r="G4" s="21" t="s">
        <v>6</v>
      </c>
      <c r="H4" s="21" t="s">
        <v>7</v>
      </c>
      <c r="I4" s="21"/>
      <c r="J4" s="21"/>
    </row>
    <row r="5" ht="24" customHeight="true" spans="1:10">
      <c r="A5" s="21" t="s">
        <v>8</v>
      </c>
      <c r="B5" s="21"/>
      <c r="C5" s="21"/>
      <c r="D5" s="21" t="s">
        <v>9</v>
      </c>
      <c r="E5" s="21"/>
      <c r="F5" s="21"/>
      <c r="G5" s="21" t="s">
        <v>10</v>
      </c>
      <c r="H5" s="32" t="s">
        <v>11</v>
      </c>
      <c r="I5" s="32"/>
      <c r="J5" s="32"/>
    </row>
    <row r="6" ht="24" customHeight="true" spans="1:10">
      <c r="A6" s="21" t="s">
        <v>12</v>
      </c>
      <c r="B6" s="21"/>
      <c r="C6" s="21"/>
      <c r="D6" s="22"/>
      <c r="E6" s="21" t="s">
        <v>13</v>
      </c>
      <c r="F6" s="21" t="s">
        <v>14</v>
      </c>
      <c r="G6" s="21" t="s">
        <v>15</v>
      </c>
      <c r="H6" s="21" t="s">
        <v>16</v>
      </c>
      <c r="I6" s="21" t="s">
        <v>17</v>
      </c>
      <c r="J6" s="21" t="s">
        <v>18</v>
      </c>
    </row>
    <row r="7" ht="40" customHeight="true" spans="1:10">
      <c r="A7" s="21"/>
      <c r="B7" s="21"/>
      <c r="C7" s="21"/>
      <c r="D7" s="21" t="s">
        <v>19</v>
      </c>
      <c r="E7" s="33">
        <v>19.2</v>
      </c>
      <c r="F7" s="33">
        <v>19.2</v>
      </c>
      <c r="G7" s="33">
        <v>18.88773</v>
      </c>
      <c r="H7" s="33">
        <v>10</v>
      </c>
      <c r="I7" s="39">
        <f t="shared" ref="I7:I10" si="0">G7/F7</f>
        <v>0.9837359375</v>
      </c>
      <c r="J7" s="40">
        <f>H7*I7</f>
        <v>9.837359375</v>
      </c>
    </row>
    <row r="8" ht="40" customHeight="true" spans="1:10">
      <c r="A8" s="21"/>
      <c r="B8" s="21"/>
      <c r="C8" s="21"/>
      <c r="D8" s="23" t="s">
        <v>20</v>
      </c>
      <c r="E8" s="33">
        <v>19.2</v>
      </c>
      <c r="F8" s="33">
        <v>19.2</v>
      </c>
      <c r="G8" s="33">
        <v>18.88773</v>
      </c>
      <c r="H8" s="21" t="s">
        <v>21</v>
      </c>
      <c r="I8" s="39">
        <f t="shared" si="0"/>
        <v>0.9837359375</v>
      </c>
      <c r="J8" s="21" t="s">
        <v>21</v>
      </c>
    </row>
    <row r="9" ht="34" customHeight="true" spans="1:10">
      <c r="A9" s="21"/>
      <c r="B9" s="21"/>
      <c r="C9" s="21"/>
      <c r="D9" s="23" t="s">
        <v>22</v>
      </c>
      <c r="E9" s="21" t="s">
        <v>21</v>
      </c>
      <c r="F9" s="21" t="s">
        <v>21</v>
      </c>
      <c r="G9" s="21" t="s">
        <v>21</v>
      </c>
      <c r="H9" s="21" t="s">
        <v>21</v>
      </c>
      <c r="I9" s="39" t="e">
        <f t="shared" si="0"/>
        <v>#VALUE!</v>
      </c>
      <c r="J9" s="21" t="s">
        <v>21</v>
      </c>
    </row>
    <row r="10" ht="24" customHeight="true" spans="1:10">
      <c r="A10" s="21"/>
      <c r="B10" s="21"/>
      <c r="C10" s="21"/>
      <c r="D10" s="23" t="s">
        <v>23</v>
      </c>
      <c r="E10" s="21" t="s">
        <v>21</v>
      </c>
      <c r="F10" s="21" t="s">
        <v>21</v>
      </c>
      <c r="G10" s="21" t="s">
        <v>21</v>
      </c>
      <c r="H10" s="21" t="s">
        <v>21</v>
      </c>
      <c r="I10" s="39" t="e">
        <f t="shared" si="0"/>
        <v>#VALUE!</v>
      </c>
      <c r="J10" s="21" t="s">
        <v>21</v>
      </c>
    </row>
    <row r="11" ht="30" customHeight="true" spans="1:10">
      <c r="A11" s="24" t="s">
        <v>24</v>
      </c>
      <c r="B11" s="21" t="s">
        <v>25</v>
      </c>
      <c r="C11" s="21"/>
      <c r="D11" s="21"/>
      <c r="E11" s="21"/>
      <c r="F11" s="21"/>
      <c r="G11" s="34" t="s">
        <v>26</v>
      </c>
      <c r="H11" s="34"/>
      <c r="I11" s="34"/>
      <c r="J11" s="34"/>
    </row>
    <row r="12" ht="88" customHeight="true" spans="1:10">
      <c r="A12" s="24"/>
      <c r="B12" s="25" t="s">
        <v>27</v>
      </c>
      <c r="C12" s="25"/>
      <c r="D12" s="25"/>
      <c r="E12" s="25"/>
      <c r="F12" s="25"/>
      <c r="G12" s="25" t="s">
        <v>28</v>
      </c>
      <c r="H12" s="25"/>
      <c r="I12" s="25"/>
      <c r="J12" s="25"/>
    </row>
    <row r="13" ht="45" customHeight="true" spans="1:10">
      <c r="A13" s="24" t="s">
        <v>29</v>
      </c>
      <c r="B13" s="21" t="s">
        <v>30</v>
      </c>
      <c r="C13" s="21" t="s">
        <v>31</v>
      </c>
      <c r="D13" s="21" t="s">
        <v>32</v>
      </c>
      <c r="E13" s="21" t="s">
        <v>33</v>
      </c>
      <c r="F13" s="21"/>
      <c r="G13" s="21" t="s">
        <v>34</v>
      </c>
      <c r="H13" s="35" t="s">
        <v>16</v>
      </c>
      <c r="I13" s="21" t="s">
        <v>18</v>
      </c>
      <c r="J13" s="21" t="s">
        <v>35</v>
      </c>
    </row>
    <row r="14" ht="30" customHeight="true" spans="1:10">
      <c r="A14" s="24"/>
      <c r="B14" s="21" t="s">
        <v>36</v>
      </c>
      <c r="C14" s="21" t="s">
        <v>37</v>
      </c>
      <c r="D14" s="26" t="s">
        <v>38</v>
      </c>
      <c r="E14" s="21" t="s">
        <v>39</v>
      </c>
      <c r="F14" s="21" t="s">
        <v>40</v>
      </c>
      <c r="G14" s="21" t="s">
        <v>40</v>
      </c>
      <c r="H14" s="21">
        <v>10</v>
      </c>
      <c r="I14" s="21">
        <v>10</v>
      </c>
      <c r="J14" s="21"/>
    </row>
    <row r="15" ht="30" customHeight="true" spans="1:10">
      <c r="A15" s="24"/>
      <c r="B15" s="21"/>
      <c r="C15" s="21"/>
      <c r="D15" s="26" t="s">
        <v>41</v>
      </c>
      <c r="E15" s="21" t="s">
        <v>39</v>
      </c>
      <c r="F15" s="21" t="s">
        <v>42</v>
      </c>
      <c r="G15" s="21" t="s">
        <v>42</v>
      </c>
      <c r="H15" s="21">
        <v>10</v>
      </c>
      <c r="I15" s="21">
        <v>10</v>
      </c>
      <c r="J15" s="21"/>
    </row>
    <row r="16" ht="30" customHeight="true" spans="1:10">
      <c r="A16" s="24"/>
      <c r="B16" s="21"/>
      <c r="C16" s="21" t="s">
        <v>43</v>
      </c>
      <c r="D16" s="27" t="s">
        <v>44</v>
      </c>
      <c r="E16" s="21" t="s">
        <v>45</v>
      </c>
      <c r="F16" s="36">
        <v>0.95</v>
      </c>
      <c r="G16" s="36">
        <v>1</v>
      </c>
      <c r="H16" s="21">
        <v>10</v>
      </c>
      <c r="I16" s="21">
        <v>10</v>
      </c>
      <c r="J16" s="21"/>
    </row>
    <row r="17" ht="56" customHeight="true" spans="1:10">
      <c r="A17" s="24"/>
      <c r="B17" s="21"/>
      <c r="C17" s="21" t="s">
        <v>46</v>
      </c>
      <c r="D17" s="27" t="s">
        <v>47</v>
      </c>
      <c r="E17" s="21" t="s">
        <v>39</v>
      </c>
      <c r="F17" s="36">
        <v>1</v>
      </c>
      <c r="G17" s="36">
        <v>1</v>
      </c>
      <c r="H17" s="21">
        <v>10</v>
      </c>
      <c r="I17" s="21">
        <v>10</v>
      </c>
      <c r="J17" s="21"/>
    </row>
    <row r="18" ht="30" customHeight="true" spans="1:10">
      <c r="A18" s="24"/>
      <c r="B18" s="21"/>
      <c r="C18" s="21" t="s">
        <v>48</v>
      </c>
      <c r="D18" s="27" t="s">
        <v>49</v>
      </c>
      <c r="E18" s="21" t="s">
        <v>50</v>
      </c>
      <c r="F18" s="21" t="s">
        <v>51</v>
      </c>
      <c r="G18" s="21" t="s">
        <v>52</v>
      </c>
      <c r="H18" s="21">
        <v>10</v>
      </c>
      <c r="I18" s="21">
        <v>10</v>
      </c>
      <c r="J18" s="21"/>
    </row>
    <row r="19" ht="78" customHeight="true" spans="1:10">
      <c r="A19" s="24"/>
      <c r="B19" s="21" t="s">
        <v>53</v>
      </c>
      <c r="C19" s="21" t="s">
        <v>121</v>
      </c>
      <c r="D19" s="27" t="s">
        <v>55</v>
      </c>
      <c r="E19" s="21" t="s">
        <v>56</v>
      </c>
      <c r="F19" s="21"/>
      <c r="G19" s="21" t="s">
        <v>57</v>
      </c>
      <c r="H19" s="21">
        <v>30</v>
      </c>
      <c r="I19" s="21">
        <v>30</v>
      </c>
      <c r="J19" s="21"/>
    </row>
    <row r="20" ht="30" customHeight="true" spans="1:10">
      <c r="A20" s="24"/>
      <c r="B20" s="21" t="s">
        <v>58</v>
      </c>
      <c r="C20" s="21" t="s">
        <v>59</v>
      </c>
      <c r="D20" s="26" t="s">
        <v>60</v>
      </c>
      <c r="E20" s="21" t="s">
        <v>45</v>
      </c>
      <c r="F20" s="36">
        <v>0.95</v>
      </c>
      <c r="G20" s="36">
        <v>0.98</v>
      </c>
      <c r="H20" s="21">
        <v>5</v>
      </c>
      <c r="I20" s="21">
        <v>5</v>
      </c>
      <c r="J20" s="21"/>
    </row>
    <row r="21" ht="30" customHeight="true" spans="1:10">
      <c r="A21" s="24"/>
      <c r="B21" s="21"/>
      <c r="C21" s="21"/>
      <c r="D21" s="26" t="s">
        <v>61</v>
      </c>
      <c r="E21" s="21" t="s">
        <v>45</v>
      </c>
      <c r="F21" s="36">
        <v>0.98</v>
      </c>
      <c r="G21" s="36">
        <v>1</v>
      </c>
      <c r="H21" s="21">
        <v>5</v>
      </c>
      <c r="I21" s="21">
        <v>5</v>
      </c>
      <c r="J21" s="21"/>
    </row>
    <row r="22" ht="30" customHeight="true" spans="1:10">
      <c r="A22" s="28" t="s">
        <v>62</v>
      </c>
      <c r="B22" s="28"/>
      <c r="C22" s="28"/>
      <c r="D22" s="28"/>
      <c r="E22" s="28"/>
      <c r="F22" s="28"/>
      <c r="G22" s="28"/>
      <c r="H22" s="37">
        <v>100</v>
      </c>
      <c r="I22" s="37">
        <f>SUM(I14:I21)+J7</f>
        <v>99.837359375</v>
      </c>
      <c r="J22" s="21"/>
    </row>
    <row r="23" ht="30" customHeight="true" spans="1:10">
      <c r="A23" s="29" t="s">
        <v>63</v>
      </c>
      <c r="B23" s="29"/>
      <c r="C23" s="29"/>
      <c r="D23" s="29"/>
      <c r="E23" s="29"/>
      <c r="F23" s="29"/>
      <c r="G23" s="29"/>
      <c r="H23" s="29"/>
      <c r="I23" s="29"/>
      <c r="J23" s="29"/>
    </row>
    <row r="24" ht="51" customHeight="true" spans="1:10">
      <c r="A24" s="28" t="s">
        <v>64</v>
      </c>
      <c r="B24" s="28"/>
      <c r="C24" s="28"/>
      <c r="D24" s="28"/>
      <c r="E24" s="28"/>
      <c r="F24" s="28" t="s">
        <v>65</v>
      </c>
      <c r="G24" s="28"/>
      <c r="H24" s="38"/>
      <c r="I24" s="38"/>
      <c r="J24" s="28"/>
    </row>
    <row r="25" ht="27" customHeight="true" spans="1:10">
      <c r="A25" s="30" t="s">
        <v>66</v>
      </c>
      <c r="B25" s="30"/>
      <c r="C25" s="30"/>
      <c r="D25" s="30"/>
      <c r="E25" s="30"/>
      <c r="F25" s="30"/>
      <c r="G25" s="30"/>
      <c r="H25" s="30"/>
      <c r="I25" s="30"/>
      <c r="J25" s="30"/>
    </row>
    <row r="26" ht="69" customHeight="true" spans="1:10">
      <c r="A26" s="31" t="s">
        <v>67</v>
      </c>
      <c r="B26" s="31"/>
      <c r="C26" s="31"/>
      <c r="D26" s="31"/>
      <c r="E26" s="31"/>
      <c r="F26" s="31"/>
      <c r="G26" s="31"/>
      <c r="H26" s="31"/>
      <c r="I26" s="31"/>
      <c r="J26" s="31"/>
    </row>
    <row r="27" ht="55" customHeight="true" spans="1:10">
      <c r="A27" s="31" t="s">
        <v>68</v>
      </c>
      <c r="B27" s="31"/>
      <c r="C27" s="31"/>
      <c r="D27" s="31"/>
      <c r="E27" s="31"/>
      <c r="F27" s="31"/>
      <c r="G27" s="31"/>
      <c r="H27" s="31"/>
      <c r="I27" s="31"/>
      <c r="J27" s="31"/>
    </row>
    <row r="28" ht="27" customHeight="true" spans="1:10">
      <c r="A28" s="31" t="s">
        <v>69</v>
      </c>
      <c r="B28" s="31"/>
      <c r="C28" s="31"/>
      <c r="D28" s="31"/>
      <c r="E28" s="31"/>
      <c r="F28" s="31"/>
      <c r="G28" s="31"/>
      <c r="H28" s="31"/>
      <c r="I28" s="31"/>
      <c r="J28" s="31"/>
    </row>
    <row r="29" ht="30" customHeight="true" spans="1:10">
      <c r="A29" s="31" t="s">
        <v>70</v>
      </c>
      <c r="B29" s="31"/>
      <c r="C29" s="31"/>
      <c r="D29" s="31"/>
      <c r="E29" s="31"/>
      <c r="F29" s="31"/>
      <c r="G29" s="31"/>
      <c r="H29" s="31"/>
      <c r="I29" s="31"/>
      <c r="J29" s="31"/>
    </row>
  </sheetData>
  <mergeCells count="32">
    <mergeCell ref="A1:J1"/>
    <mergeCell ref="A2:J2"/>
    <mergeCell ref="A3:C3"/>
    <mergeCell ref="D3:J3"/>
    <mergeCell ref="A4:C4"/>
    <mergeCell ref="D4:F4"/>
    <mergeCell ref="H4:J4"/>
    <mergeCell ref="A5:C5"/>
    <mergeCell ref="D5:F5"/>
    <mergeCell ref="H5:J5"/>
    <mergeCell ref="B11:F11"/>
    <mergeCell ref="G11:J11"/>
    <mergeCell ref="B12:F12"/>
    <mergeCell ref="G12:J12"/>
    <mergeCell ref="E13:F13"/>
    <mergeCell ref="E19:F19"/>
    <mergeCell ref="A22:G22"/>
    <mergeCell ref="A23:J23"/>
    <mergeCell ref="B24:E24"/>
    <mergeCell ref="G24:J24"/>
    <mergeCell ref="A25:J25"/>
    <mergeCell ref="A26:J26"/>
    <mergeCell ref="A27:J27"/>
    <mergeCell ref="A28:J28"/>
    <mergeCell ref="A29:J29"/>
    <mergeCell ref="A11:A12"/>
    <mergeCell ref="A13:A21"/>
    <mergeCell ref="B14:B18"/>
    <mergeCell ref="B20:B21"/>
    <mergeCell ref="C14:C15"/>
    <mergeCell ref="C20:C21"/>
    <mergeCell ref="A6:C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workbookViewId="0">
      <selection activeCell="H36" sqref="H36"/>
    </sheetView>
  </sheetViews>
  <sheetFormatPr defaultColWidth="9" defaultRowHeight="13.5"/>
  <cols>
    <col min="1" max="1" width="2.61666666666667" style="2" customWidth="true"/>
    <col min="2" max="2" width="15.6166666666667" style="2" customWidth="true"/>
    <col min="3" max="3" width="16.8666666666667" style="2" customWidth="true"/>
    <col min="4" max="4" width="13" style="2" customWidth="true"/>
    <col min="5" max="5" width="25.6166666666667" style="2" customWidth="true"/>
    <col min="6" max="8" width="16.3666666666667" style="2" customWidth="true"/>
    <col min="9" max="9" width="16" style="2" customWidth="true"/>
    <col min="10" max="10" width="6.75" style="2" customWidth="true"/>
    <col min="11" max="11" width="6.61666666666667" style="2" customWidth="true"/>
    <col min="12" max="13" width="9" style="2" customWidth="true"/>
    <col min="14" max="14" width="16.3666666666667" style="2" customWidth="true"/>
    <col min="15" max="15" width="4.86666666666667" style="2" customWidth="true"/>
    <col min="16" max="17" width="13.3666666666667" style="2" customWidth="true"/>
    <col min="18" max="18" width="2.61666666666667" style="3" customWidth="true"/>
    <col min="19" max="16384" width="9" style="3"/>
  </cols>
  <sheetData>
    <row r="1" s="1" customFormat="true" ht="6.5" customHeight="true" spans="1:18">
      <c r="A1" s="4" t="s">
        <v>153</v>
      </c>
      <c r="B1" s="4" t="s">
        <v>153</v>
      </c>
      <c r="C1" s="4" t="s">
        <v>153</v>
      </c>
      <c r="D1" s="4" t="s">
        <v>153</v>
      </c>
      <c r="E1" s="4" t="s">
        <v>153</v>
      </c>
      <c r="F1" s="4" t="s">
        <v>153</v>
      </c>
      <c r="G1" s="4" t="s">
        <v>153</v>
      </c>
      <c r="H1" s="4" t="s">
        <v>153</v>
      </c>
      <c r="I1" s="4" t="s">
        <v>153</v>
      </c>
      <c r="J1" s="4" t="s">
        <v>153</v>
      </c>
      <c r="K1" s="4" t="s">
        <v>153</v>
      </c>
      <c r="L1" s="4" t="s">
        <v>153</v>
      </c>
      <c r="M1" s="4" t="s">
        <v>153</v>
      </c>
      <c r="N1" s="4" t="s">
        <v>153</v>
      </c>
      <c r="O1" s="4" t="s">
        <v>153</v>
      </c>
      <c r="P1" s="4" t="s">
        <v>153</v>
      </c>
      <c r="Q1" s="18"/>
      <c r="R1" s="18"/>
    </row>
    <row r="2" s="1" customFormat="true" ht="26" customHeight="true" spans="1:18">
      <c r="A2" s="4"/>
      <c r="B2" s="5" t="s">
        <v>154</v>
      </c>
      <c r="C2" s="4"/>
      <c r="D2" s="4"/>
      <c r="E2" s="4"/>
      <c r="F2" s="4"/>
      <c r="G2" s="4"/>
      <c r="H2" s="4"/>
      <c r="I2" s="4"/>
      <c r="J2" s="4"/>
      <c r="K2" s="4"/>
      <c r="L2" s="4"/>
      <c r="M2" s="4"/>
      <c r="N2" s="4"/>
      <c r="O2" s="4"/>
      <c r="P2" s="4"/>
      <c r="Q2" s="18"/>
      <c r="R2" s="18"/>
    </row>
    <row r="3" s="1" customFormat="true" ht="6.5" customHeight="true" spans="1:18">
      <c r="A3" s="4"/>
      <c r="B3" s="4"/>
      <c r="C3" s="4"/>
      <c r="D3" s="4"/>
      <c r="E3" s="4"/>
      <c r="F3" s="4"/>
      <c r="G3" s="4"/>
      <c r="H3" s="4"/>
      <c r="I3" s="4"/>
      <c r="J3" s="4"/>
      <c r="K3" s="4"/>
      <c r="L3" s="4"/>
      <c r="M3" s="4"/>
      <c r="N3" s="4"/>
      <c r="O3" s="4"/>
      <c r="P3" s="4"/>
      <c r="Q3" s="18"/>
      <c r="R3" s="18"/>
    </row>
    <row r="4" s="1" customFormat="true" ht="23" customHeight="true" spans="1:18">
      <c r="A4" s="4"/>
      <c r="B4" s="6" t="s">
        <v>155</v>
      </c>
      <c r="C4" s="7" t="s">
        <v>156</v>
      </c>
      <c r="D4" s="4"/>
      <c r="E4" s="6" t="s">
        <v>157</v>
      </c>
      <c r="F4" s="7" t="s">
        <v>158</v>
      </c>
      <c r="G4" s="4"/>
      <c r="H4" s="4"/>
      <c r="I4" s="6" t="s">
        <v>159</v>
      </c>
      <c r="J4" s="7" t="s">
        <v>160</v>
      </c>
      <c r="K4" s="4"/>
      <c r="L4" s="4"/>
      <c r="M4" s="4"/>
      <c r="N4" s="4"/>
      <c r="O4" s="4"/>
      <c r="P4" s="4"/>
      <c r="Q4" s="18"/>
      <c r="R4" s="18"/>
    </row>
    <row r="5" s="1" customFormat="true" ht="6.5" customHeight="true" spans="1:18">
      <c r="A5" s="4"/>
      <c r="B5" s="4"/>
      <c r="C5" s="4"/>
      <c r="D5" s="4"/>
      <c r="E5" s="4"/>
      <c r="F5" s="4"/>
      <c r="G5" s="4"/>
      <c r="H5" s="4"/>
      <c r="I5" s="4"/>
      <c r="J5" s="4"/>
      <c r="K5" s="4"/>
      <c r="L5" s="4"/>
      <c r="M5" s="4"/>
      <c r="N5" s="4"/>
      <c r="O5" s="4"/>
      <c r="P5" s="4"/>
      <c r="Q5" s="18"/>
      <c r="R5" s="18"/>
    </row>
    <row r="6" s="1" customFormat="true" ht="23" customHeight="true" spans="1:18">
      <c r="A6" s="4"/>
      <c r="B6" s="6" t="s">
        <v>161</v>
      </c>
      <c r="C6" s="8" t="s">
        <v>162</v>
      </c>
      <c r="D6" s="9"/>
      <c r="E6" s="14" t="s">
        <v>163</v>
      </c>
      <c r="F6" s="8" t="s">
        <v>164</v>
      </c>
      <c r="G6" s="9"/>
      <c r="H6" s="15"/>
      <c r="I6" s="6" t="s">
        <v>165</v>
      </c>
      <c r="J6" s="16">
        <v>19.2</v>
      </c>
      <c r="K6" s="9"/>
      <c r="L6" s="9"/>
      <c r="M6" s="17" t="s">
        <v>149</v>
      </c>
      <c r="N6" s="4"/>
      <c r="O6" s="4"/>
      <c r="P6" s="4"/>
      <c r="Q6" s="18"/>
      <c r="R6" s="18"/>
    </row>
    <row r="7" s="1" customFormat="true" ht="6.5" customHeight="true" spans="1:18">
      <c r="A7" s="4"/>
      <c r="B7" s="4"/>
      <c r="C7" s="4"/>
      <c r="D7" s="4"/>
      <c r="E7" s="4"/>
      <c r="F7" s="4"/>
      <c r="G7" s="4"/>
      <c r="H7" s="4"/>
      <c r="I7" s="4"/>
      <c r="J7" s="4"/>
      <c r="K7" s="4"/>
      <c r="L7" s="4"/>
      <c r="M7" s="4"/>
      <c r="N7" s="4"/>
      <c r="O7" s="4"/>
      <c r="P7" s="4"/>
      <c r="Q7" s="18"/>
      <c r="R7" s="18"/>
    </row>
    <row r="8" s="1" customFormat="true" ht="23" customHeight="true" spans="1:18">
      <c r="A8" s="4"/>
      <c r="B8" s="6" t="s">
        <v>166</v>
      </c>
      <c r="C8" s="8">
        <v>10</v>
      </c>
      <c r="D8" s="9"/>
      <c r="E8" s="14" t="s">
        <v>167</v>
      </c>
      <c r="F8" s="8" t="s">
        <v>168</v>
      </c>
      <c r="G8" s="9"/>
      <c r="H8" s="15"/>
      <c r="I8" s="6" t="s">
        <v>169</v>
      </c>
      <c r="J8" s="4"/>
      <c r="K8" s="16">
        <v>19.2</v>
      </c>
      <c r="L8" s="9"/>
      <c r="M8" s="17" t="s">
        <v>149</v>
      </c>
      <c r="N8" s="4"/>
      <c r="O8" s="4"/>
      <c r="P8" s="4"/>
      <c r="Q8" s="18"/>
      <c r="R8" s="18"/>
    </row>
    <row r="9" s="1" customFormat="true" ht="6.5" customHeight="true" spans="1:18">
      <c r="A9" s="4"/>
      <c r="B9" s="4"/>
      <c r="C9" s="4"/>
      <c r="D9" s="4"/>
      <c r="E9" s="4"/>
      <c r="F9" s="4"/>
      <c r="G9" s="4"/>
      <c r="H9" s="4"/>
      <c r="I9" s="4"/>
      <c r="J9" s="4"/>
      <c r="K9" s="4"/>
      <c r="L9" s="4"/>
      <c r="M9" s="4"/>
      <c r="N9" s="4"/>
      <c r="O9" s="4"/>
      <c r="P9" s="4"/>
      <c r="Q9" s="18"/>
      <c r="R9" s="18"/>
    </row>
    <row r="10" s="1" customFormat="true" ht="23" customHeight="true" spans="1:18">
      <c r="A10" s="4"/>
      <c r="B10" s="6" t="s">
        <v>170</v>
      </c>
      <c r="C10" s="10" t="s">
        <v>171</v>
      </c>
      <c r="D10" s="11"/>
      <c r="E10" s="11"/>
      <c r="F10" s="11"/>
      <c r="G10" s="11"/>
      <c r="H10" s="11"/>
      <c r="I10" s="14" t="s">
        <v>172</v>
      </c>
      <c r="J10" s="4"/>
      <c r="K10" s="16">
        <v>0</v>
      </c>
      <c r="L10" s="9"/>
      <c r="M10" s="17" t="s">
        <v>149</v>
      </c>
      <c r="N10" s="4"/>
      <c r="O10" s="4"/>
      <c r="P10" s="4"/>
      <c r="Q10" s="18"/>
      <c r="R10" s="18"/>
    </row>
    <row r="11" s="1" customFormat="true" ht="6.5" customHeight="true" spans="1:18">
      <c r="A11" s="4"/>
      <c r="B11" s="4"/>
      <c r="C11" s="11"/>
      <c r="D11" s="11"/>
      <c r="E11" s="11"/>
      <c r="F11" s="11"/>
      <c r="G11" s="11"/>
      <c r="H11" s="11"/>
      <c r="I11" s="15"/>
      <c r="J11" s="4"/>
      <c r="K11" s="4"/>
      <c r="L11" s="4"/>
      <c r="M11" s="4"/>
      <c r="N11" s="4"/>
      <c r="O11" s="4"/>
      <c r="P11" s="4"/>
      <c r="Q11" s="18"/>
      <c r="R11" s="18"/>
    </row>
    <row r="12" s="1" customFormat="true" ht="23" customHeight="true" spans="1:18">
      <c r="A12" s="4"/>
      <c r="B12" s="4"/>
      <c r="C12" s="11"/>
      <c r="D12" s="11"/>
      <c r="E12" s="11"/>
      <c r="F12" s="11"/>
      <c r="G12" s="11"/>
      <c r="H12" s="11"/>
      <c r="I12" s="14" t="s">
        <v>173</v>
      </c>
      <c r="J12" s="4"/>
      <c r="K12" s="16">
        <v>0</v>
      </c>
      <c r="L12" s="9"/>
      <c r="M12" s="17" t="s">
        <v>149</v>
      </c>
      <c r="N12" s="4"/>
      <c r="O12" s="4"/>
      <c r="P12" s="4"/>
      <c r="Q12" s="18"/>
      <c r="R12" s="18"/>
    </row>
    <row r="13" s="1" customFormat="true" ht="6.5" customHeight="true" spans="1:18">
      <c r="A13" s="4"/>
      <c r="B13" s="4"/>
      <c r="C13" s="11"/>
      <c r="D13" s="11"/>
      <c r="E13" s="11"/>
      <c r="F13" s="11"/>
      <c r="G13" s="11"/>
      <c r="H13" s="11"/>
      <c r="I13" s="15"/>
      <c r="J13" s="4"/>
      <c r="K13" s="4"/>
      <c r="L13" s="4"/>
      <c r="M13" s="4"/>
      <c r="N13" s="4"/>
      <c r="O13" s="4"/>
      <c r="P13" s="4"/>
      <c r="Q13" s="18"/>
      <c r="R13" s="18"/>
    </row>
    <row r="14" s="1" customFormat="true" ht="23" customHeight="true" spans="1:18">
      <c r="A14" s="4"/>
      <c r="B14" s="4"/>
      <c r="C14" s="11"/>
      <c r="D14" s="11"/>
      <c r="E14" s="11"/>
      <c r="F14" s="11"/>
      <c r="G14" s="11"/>
      <c r="H14" s="11"/>
      <c r="I14" s="14" t="s">
        <v>174</v>
      </c>
      <c r="J14" s="4"/>
      <c r="K14" s="16">
        <v>0</v>
      </c>
      <c r="L14" s="9"/>
      <c r="M14" s="17" t="s">
        <v>149</v>
      </c>
      <c r="N14" s="4"/>
      <c r="O14" s="4"/>
      <c r="P14" s="4"/>
      <c r="Q14" s="18"/>
      <c r="R14" s="18"/>
    </row>
    <row r="15" s="1" customFormat="true" ht="6.5" customHeight="true" spans="1:18">
      <c r="A15" s="4"/>
      <c r="B15" s="4"/>
      <c r="C15" s="11"/>
      <c r="D15" s="11"/>
      <c r="E15" s="11"/>
      <c r="F15" s="11"/>
      <c r="G15" s="11"/>
      <c r="H15" s="11"/>
      <c r="I15" s="15"/>
      <c r="J15" s="4"/>
      <c r="K15" s="4"/>
      <c r="L15" s="4"/>
      <c r="M15" s="4"/>
      <c r="N15" s="4"/>
      <c r="O15" s="4"/>
      <c r="P15" s="4"/>
      <c r="Q15" s="18"/>
      <c r="R15" s="18"/>
    </row>
    <row r="16" s="1" customFormat="true" ht="23" customHeight="true" spans="1:18">
      <c r="A16" s="4"/>
      <c r="B16" s="4"/>
      <c r="C16" s="11"/>
      <c r="D16" s="11"/>
      <c r="E16" s="11"/>
      <c r="F16" s="11"/>
      <c r="G16" s="11"/>
      <c r="H16" s="11"/>
      <c r="I16" s="14" t="s">
        <v>175</v>
      </c>
      <c r="J16" s="4"/>
      <c r="K16" s="16">
        <v>0</v>
      </c>
      <c r="L16" s="9"/>
      <c r="M16" s="17" t="s">
        <v>149</v>
      </c>
      <c r="N16" s="4"/>
      <c r="O16" s="4"/>
      <c r="P16" s="4"/>
      <c r="Q16" s="18"/>
      <c r="R16" s="18"/>
    </row>
    <row r="17" s="1" customFormat="true" ht="23" customHeight="true" spans="1:18">
      <c r="A17" s="4"/>
      <c r="B17" s="4"/>
      <c r="C17" s="4"/>
      <c r="D17" s="4"/>
      <c r="E17" s="4"/>
      <c r="F17" s="4"/>
      <c r="G17" s="4"/>
      <c r="H17" s="4"/>
      <c r="I17" s="4"/>
      <c r="J17" s="4"/>
      <c r="K17" s="4"/>
      <c r="L17" s="4"/>
      <c r="M17" s="4"/>
      <c r="N17" s="4"/>
      <c r="O17" s="4"/>
      <c r="P17" s="4"/>
      <c r="Q17" s="18"/>
      <c r="R17" s="18"/>
    </row>
    <row r="18" s="1" customFormat="true" ht="23" customHeight="true" spans="1:18">
      <c r="A18" s="12"/>
      <c r="B18" s="12" t="s">
        <v>30</v>
      </c>
      <c r="C18" s="12" t="s">
        <v>31</v>
      </c>
      <c r="D18" s="12" t="s">
        <v>32</v>
      </c>
      <c r="E18" s="12"/>
      <c r="F18" s="12" t="s">
        <v>130</v>
      </c>
      <c r="G18" s="12" t="s">
        <v>176</v>
      </c>
      <c r="H18" s="12" t="s">
        <v>177</v>
      </c>
      <c r="I18" s="12" t="s">
        <v>132</v>
      </c>
      <c r="J18" s="12" t="s">
        <v>178</v>
      </c>
      <c r="K18" s="12"/>
      <c r="L18" s="12" t="s">
        <v>179</v>
      </c>
      <c r="M18" s="12"/>
      <c r="N18" s="12" t="s">
        <v>134</v>
      </c>
      <c r="O18" s="12"/>
      <c r="P18" s="12" t="s">
        <v>135</v>
      </c>
      <c r="Q18" s="19"/>
      <c r="R18" s="19"/>
    </row>
    <row r="19" s="1" customFormat="true" ht="23" customHeight="true" spans="2:16">
      <c r="B19" s="13" t="s">
        <v>136</v>
      </c>
      <c r="C19" s="13" t="s">
        <v>146</v>
      </c>
      <c r="D19" s="13" t="s">
        <v>47</v>
      </c>
      <c r="E19" s="13"/>
      <c r="F19" s="13" t="s">
        <v>39</v>
      </c>
      <c r="G19" s="13" t="s">
        <v>180</v>
      </c>
      <c r="H19" s="13" t="s">
        <v>180</v>
      </c>
      <c r="I19" s="13" t="s">
        <v>145</v>
      </c>
      <c r="J19" s="13" t="s">
        <v>181</v>
      </c>
      <c r="K19" s="13"/>
      <c r="L19" s="13" t="s">
        <v>181</v>
      </c>
      <c r="M19" s="13"/>
      <c r="N19" s="13" t="s">
        <v>138</v>
      </c>
      <c r="O19" s="13"/>
      <c r="P19" s="13"/>
    </row>
    <row r="20" s="1" customFormat="true" ht="23" customHeight="true" spans="2:16">
      <c r="B20" s="13" t="s">
        <v>136</v>
      </c>
      <c r="C20" s="13" t="s">
        <v>37</v>
      </c>
      <c r="D20" s="13" t="s">
        <v>38</v>
      </c>
      <c r="E20" s="13"/>
      <c r="F20" s="13" t="s">
        <v>39</v>
      </c>
      <c r="G20" s="13" t="s">
        <v>182</v>
      </c>
      <c r="H20" s="13" t="s">
        <v>182</v>
      </c>
      <c r="I20" s="13" t="s">
        <v>141</v>
      </c>
      <c r="J20" s="13" t="s">
        <v>183</v>
      </c>
      <c r="K20" s="13"/>
      <c r="L20" s="13" t="s">
        <v>183</v>
      </c>
      <c r="M20" s="13"/>
      <c r="N20" s="13" t="s">
        <v>138</v>
      </c>
      <c r="O20" s="13"/>
      <c r="P20" s="13"/>
    </row>
    <row r="21" s="1" customFormat="true" ht="23" customHeight="true" spans="2:16">
      <c r="B21" s="13" t="s">
        <v>136</v>
      </c>
      <c r="C21" s="13" t="s">
        <v>43</v>
      </c>
      <c r="D21" s="13" t="s">
        <v>44</v>
      </c>
      <c r="E21" s="13"/>
      <c r="F21" s="13" t="s">
        <v>45</v>
      </c>
      <c r="G21" s="13" t="s">
        <v>184</v>
      </c>
      <c r="H21" s="13" t="s">
        <v>184</v>
      </c>
      <c r="I21" s="13" t="s">
        <v>145</v>
      </c>
      <c r="J21" s="13" t="s">
        <v>183</v>
      </c>
      <c r="K21" s="13"/>
      <c r="L21" s="13" t="s">
        <v>183</v>
      </c>
      <c r="M21" s="13"/>
      <c r="N21" s="13" t="s">
        <v>138</v>
      </c>
      <c r="O21" s="13"/>
      <c r="P21" s="13"/>
    </row>
    <row r="22" s="1" customFormat="true" ht="23" customHeight="true" spans="2:16">
      <c r="B22" s="13" t="s">
        <v>136</v>
      </c>
      <c r="C22" s="13" t="s">
        <v>37</v>
      </c>
      <c r="D22" s="13" t="s">
        <v>41</v>
      </c>
      <c r="E22" s="13"/>
      <c r="F22" s="13" t="s">
        <v>39</v>
      </c>
      <c r="G22" s="13" t="s">
        <v>185</v>
      </c>
      <c r="H22" s="13" t="s">
        <v>185</v>
      </c>
      <c r="I22" s="13" t="s">
        <v>186</v>
      </c>
      <c r="J22" s="13" t="s">
        <v>183</v>
      </c>
      <c r="K22" s="13"/>
      <c r="L22" s="13" t="s">
        <v>183</v>
      </c>
      <c r="M22" s="13"/>
      <c r="N22" s="13" t="s">
        <v>138</v>
      </c>
      <c r="O22" s="13"/>
      <c r="P22" s="13"/>
    </row>
    <row r="23" s="1" customFormat="true" ht="23" customHeight="true" spans="2:16">
      <c r="B23" s="13" t="s">
        <v>136</v>
      </c>
      <c r="C23" s="13" t="s">
        <v>48</v>
      </c>
      <c r="D23" s="13" t="s">
        <v>49</v>
      </c>
      <c r="E23" s="13"/>
      <c r="F23" s="13" t="s">
        <v>89</v>
      </c>
      <c r="G23" s="13" t="s">
        <v>187</v>
      </c>
      <c r="H23" s="13" t="s">
        <v>187</v>
      </c>
      <c r="I23" s="13" t="s">
        <v>149</v>
      </c>
      <c r="J23" s="13" t="s">
        <v>181</v>
      </c>
      <c r="K23" s="13"/>
      <c r="L23" s="13" t="s">
        <v>181</v>
      </c>
      <c r="M23" s="13"/>
      <c r="N23" s="13" t="s">
        <v>147</v>
      </c>
      <c r="O23" s="13"/>
      <c r="P23" s="13"/>
    </row>
    <row r="24" s="1" customFormat="true" ht="23" customHeight="true" spans="2:16">
      <c r="B24" s="13" t="s">
        <v>150</v>
      </c>
      <c r="C24" s="13" t="s">
        <v>54</v>
      </c>
      <c r="D24" s="13" t="s">
        <v>55</v>
      </c>
      <c r="E24" s="13"/>
      <c r="F24" s="13" t="s">
        <v>188</v>
      </c>
      <c r="G24" s="13" t="s">
        <v>189</v>
      </c>
      <c r="H24" s="13" t="s">
        <v>189</v>
      </c>
      <c r="I24" s="13"/>
      <c r="J24" s="13" t="s">
        <v>183</v>
      </c>
      <c r="K24" s="13"/>
      <c r="L24" s="13" t="s">
        <v>183</v>
      </c>
      <c r="M24" s="13"/>
      <c r="N24" s="13" t="s">
        <v>138</v>
      </c>
      <c r="O24" s="13"/>
      <c r="P24" s="13"/>
    </row>
    <row r="25" s="1" customFormat="true" ht="23" customHeight="true" spans="2:16">
      <c r="B25" s="13" t="s">
        <v>151</v>
      </c>
      <c r="C25" s="13" t="s">
        <v>152</v>
      </c>
      <c r="D25" s="13" t="s">
        <v>60</v>
      </c>
      <c r="E25" s="13"/>
      <c r="F25" s="13" t="s">
        <v>45</v>
      </c>
      <c r="G25" s="13" t="s">
        <v>184</v>
      </c>
      <c r="H25" s="13" t="s">
        <v>184</v>
      </c>
      <c r="I25" s="13" t="s">
        <v>145</v>
      </c>
      <c r="J25" s="13" t="s">
        <v>183</v>
      </c>
      <c r="K25" s="13"/>
      <c r="L25" s="13" t="s">
        <v>183</v>
      </c>
      <c r="M25" s="13"/>
      <c r="N25" s="13" t="s">
        <v>138</v>
      </c>
      <c r="O25" s="13"/>
      <c r="P25" s="13"/>
    </row>
    <row r="26" s="1" customFormat="true" ht="23" customHeight="true" spans="2:16">
      <c r="B26" s="13" t="s">
        <v>151</v>
      </c>
      <c r="C26" s="13" t="s">
        <v>152</v>
      </c>
      <c r="D26" s="13" t="s">
        <v>61</v>
      </c>
      <c r="E26" s="13"/>
      <c r="F26" s="13" t="s">
        <v>45</v>
      </c>
      <c r="G26" s="13" t="s">
        <v>190</v>
      </c>
      <c r="H26" s="13" t="s">
        <v>190</v>
      </c>
      <c r="I26" s="13" t="s">
        <v>145</v>
      </c>
      <c r="J26" s="13" t="s">
        <v>183</v>
      </c>
      <c r="K26" s="13"/>
      <c r="L26" s="13" t="s">
        <v>183</v>
      </c>
      <c r="M26" s="13"/>
      <c r="N26" s="13" t="s">
        <v>138</v>
      </c>
      <c r="O26" s="13"/>
      <c r="P26" s="13"/>
    </row>
  </sheetData>
  <mergeCells count="56">
    <mergeCell ref="B2:M2"/>
    <mergeCell ref="C4:D4"/>
    <mergeCell ref="F4:H4"/>
    <mergeCell ref="J4:M4"/>
    <mergeCell ref="C6:D6"/>
    <mergeCell ref="F6:G6"/>
    <mergeCell ref="J6:L6"/>
    <mergeCell ref="C8:D8"/>
    <mergeCell ref="F8:G8"/>
    <mergeCell ref="I8:J8"/>
    <mergeCell ref="K8:L8"/>
    <mergeCell ref="I10:J10"/>
    <mergeCell ref="K10:L10"/>
    <mergeCell ref="I12:J12"/>
    <mergeCell ref="K12:L12"/>
    <mergeCell ref="I14:J14"/>
    <mergeCell ref="K14:L14"/>
    <mergeCell ref="I16:J16"/>
    <mergeCell ref="K16:L16"/>
    <mergeCell ref="D18:E18"/>
    <mergeCell ref="J18:K18"/>
    <mergeCell ref="L18:M18"/>
    <mergeCell ref="N18:O18"/>
    <mergeCell ref="D19:E19"/>
    <mergeCell ref="J19:K19"/>
    <mergeCell ref="L19:M19"/>
    <mergeCell ref="N19:O19"/>
    <mergeCell ref="D20:E20"/>
    <mergeCell ref="J20:K20"/>
    <mergeCell ref="L20:M20"/>
    <mergeCell ref="N20:O20"/>
    <mergeCell ref="D21:E21"/>
    <mergeCell ref="J21:K21"/>
    <mergeCell ref="L21:M21"/>
    <mergeCell ref="N21:O21"/>
    <mergeCell ref="D22:E22"/>
    <mergeCell ref="J22:K22"/>
    <mergeCell ref="L22:M22"/>
    <mergeCell ref="N22:O22"/>
    <mergeCell ref="D23:E23"/>
    <mergeCell ref="J23:K23"/>
    <mergeCell ref="L23:M23"/>
    <mergeCell ref="N23:O23"/>
    <mergeCell ref="D24:E24"/>
    <mergeCell ref="J24:K24"/>
    <mergeCell ref="L24:M24"/>
    <mergeCell ref="N24:O24"/>
    <mergeCell ref="D25:E25"/>
    <mergeCell ref="J25:K25"/>
    <mergeCell ref="L25:M25"/>
    <mergeCell ref="N25:O25"/>
    <mergeCell ref="D26:E26"/>
    <mergeCell ref="J26:K26"/>
    <mergeCell ref="L26:M26"/>
    <mergeCell ref="N26:O26"/>
    <mergeCell ref="C10:H1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6</vt:i4>
      </vt:variant>
    </vt:vector>
  </HeadingPairs>
  <TitlesOfParts>
    <vt:vector size="6" baseType="lpstr">
      <vt:lpstr>绩效自评表（定版）</vt:lpstr>
      <vt:lpstr>自评表填报说明</vt:lpstr>
      <vt:lpstr>修订</vt:lpstr>
      <vt:lpstr>集成系统版</vt:lpstr>
      <vt:lpstr>初版</vt:lpstr>
      <vt:lpstr>一体化版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thif</cp:lastModifiedBy>
  <dcterms:created xsi:type="dcterms:W3CDTF">2022-04-20T18:50:00Z</dcterms:created>
  <dcterms:modified xsi:type="dcterms:W3CDTF">2023-05-06T10:35:34Z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600233C0E6533C0E1FB5DC63D91CC751</vt:lpwstr>
  </property>
</Properties>
</file>