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xWindow="14400" windowWidth="14400" windowHeight="13500"/>
  </bookViews>
  <sheets>
    <sheet name="未保生活照料及后勤保障服务" sheetId="1" r:id="rId1"/>
  </sheets>
  <definedNames>
    <definedName name="_xlnm.Print_Area" localSheetId="0">未保生活照料及后勤保障服务!$A$1:$J$22</definedName>
  </definedNames>
  <calcPr calcId="144525"/>
</workbook>
</file>

<file path=xl/sharedStrings.xml><?xml version="1.0" encoding="utf-8"?>
<sst xmlns="http://schemas.openxmlformats.org/spreadsheetml/2006/main" count="77" uniqueCount="64">
  <si>
    <t>项目支出绩效自评表</t>
  </si>
  <si>
    <t>（2023年度）</t>
  </si>
  <si>
    <t>项目名称</t>
  </si>
  <si>
    <t>生活照料及后勤保障服务</t>
  </si>
  <si>
    <t>主管部门</t>
  </si>
  <si>
    <t>北京市民政局</t>
  </si>
  <si>
    <t>实施单位</t>
  </si>
  <si>
    <t>北京市未成年人救助保护中心</t>
  </si>
  <si>
    <t>项目负责人</t>
  </si>
  <si>
    <t>张雪英 李军堂  王雪艳</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</si>
  <si>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</si>
  <si>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</si>
  <si>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</si>
  <si>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</si>
  <si>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</si>
  <si>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</si>
  <si>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</si>
  <si>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</si>
  <si>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</si>
  <si>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</si>
  <si>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</si>
  <si>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</si>
  <si>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</si>
  <si>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</si>
  <si>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</si>
  <si>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</si>
  <si>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r>
      <t>年初设定目标：
1、配备后勤工作人员，保障院区餐饮需求； 
2、按照受助人员性质、就餐标准等提供营养、健康、卫生的伙食保障； 
3、</t>
    </r>
    <r>
      <rPr>
        <sz val="10"/>
        <color theme="1"/>
        <rFont val="宋体"/>
        <charset val="134"/>
      </rPr>
      <t>生活照料方面。1.通过实施本项目，保障未保中心救助的未成年人进行保护性的临时救助和安全照料，为他们提供食、宿等基本生活保障。2.配备看护照料服务岗，提高救助专业化水平，使北京市未成年人救助保护中心承担的受助未成年人得到更全面的生活照料服务，提高生活质量。
4、保障受助未成年人24小时的外出就医、组织活动、护送</t>
    </r>
    <r>
      <rPr>
        <sz val="10"/>
        <rFont val="宋体"/>
        <charset val="134"/>
      </rPr>
      <t>受助人员返乡接领等后勤服务工作正常开展。</t>
    </r>
  </si>
  <si>
    <r>
      <t>年度总体目标完成情况综述：
1、配备了7名后勤工作人员，保障了院区餐饮需求； 
2、</t>
    </r>
    <r>
      <rPr>
        <sz val="10"/>
        <color theme="1"/>
        <rFont val="宋体"/>
        <charset val="134"/>
      </rPr>
      <t xml:space="preserve">按照受助人员性质、就餐标准等提供了营养、健康、卫生的伙食保障；
3、生活照料方面。1.通过实施本项目，保障了未保中心救助的未成年人进行保护性的临时救助和安全照料，为他们提供食、宿等基本生活保障。2.配备了看护照料服务人员，提高了救助专业化水平，使北京市未成年人救助保护中心承担的受助未成年人得到更全面的生活照料服务，提高生活质量。 
</t>
    </r>
  </si>
  <si>
    <t>绩效指标</t>
  </si>
  <si>
    <t>一级指标</t>
  </si>
  <si>
    <t>二级指标</t>
  </si>
  <si>
    <t>三级指标</t>
  </si>
  <si>
    <t>年度指标值</t>
  </si>
  <si>
    <t>实际完成值</t>
  </si>
  <si>
    <t>偏差原因分析及改进措施</t>
  </si>
  <si>
    <t>产
出
指
标
(50分)</t>
  </si>
  <si>
    <t>数量指标</t>
  </si>
  <si>
    <t>餐饮服务岗位数</t>
  </si>
  <si>
    <t>＝7个</t>
  </si>
  <si>
    <t>7个</t>
  </si>
  <si>
    <t>驾驶员岗位数</t>
  </si>
  <si>
    <t>＝1个</t>
  </si>
  <si>
    <t>0个</t>
  </si>
  <si>
    <t>偏差原因：受业务下沉影响,受助人员减少，暂时取消驾驶员服务项目。
改进措施：加强对救助业务形势的研判，结合救助实际情况确定“驾驶员服务”项目申报与执行。</t>
  </si>
  <si>
    <t>生活照料人员岗位数</t>
  </si>
  <si>
    <t>质量指标</t>
  </si>
  <si>
    <t>服务人员资质符合率</t>
  </si>
  <si>
    <t>＝100%</t>
  </si>
  <si>
    <t>时效指标</t>
  </si>
  <si>
    <t>截止2023年6月30日，招标完成率</t>
  </si>
  <si>
    <t>效
益
指
标
(20分)</t>
  </si>
  <si>
    <t>社会效益指标</t>
  </si>
  <si>
    <t>提高受助未成年人生活照料保障程度</t>
  </si>
  <si>
    <t>优</t>
  </si>
  <si>
    <t>成本指标（10分）</t>
  </si>
  <si>
    <t>经济成本指标</t>
  </si>
  <si>
    <t>项目预算控制数</t>
  </si>
  <si>
    <t>≤183.29145万元</t>
  </si>
  <si>
    <t>167.12万元</t>
  </si>
  <si>
    <t>满意
度指
标
(10分)</t>
  </si>
  <si>
    <t>服务对象
满意度指标</t>
  </si>
  <si>
    <t>有行为能力的未成年人满意度</t>
  </si>
  <si>
    <t>≥85%</t>
  </si>
  <si>
    <t>总分</t>
  </si>
</sst>
</file>

<file path=xl/styles.xml><?xml version="1.0" encoding="utf-8"?>
<styleSheet xmlns="http://schemas.openxmlformats.org/spreadsheetml/2006/main">
  <numFmts count="7">
    <numFmt numFmtId="176" formatCode="0.000000_ "/>
    <numFmt numFmtId="177" formatCode="0.00_ "/>
    <numFmt numFmtId="43" formatCode="_ * #,##0.00_ ;_ * \-#,##0.00_ ;_ * &quot;-&quot;??_ ;_ @_ "/>
    <numFmt numFmtId="178" formatCode="0.00_);[Red]\(0.00\)"/>
    <numFmt numFmtId="41" formatCode="_ * #,##0_ ;_ * \-#,##0_ ;_ * &quot;-&quot;_ ;_ @_ "/>
    <numFmt numFmtId="42" formatCode="_ &quot;￥&quot;* #,##0_ ;_ &quot;￥&quot;* \-#,##0_ ;_ &quot;￥&quot;* &quot;-&quot;_ ;_ @_ "/>
    <numFmt numFmtId="44" formatCode="_ &quot;￥&quot;* #,##0.00_ ;_ &quot;￥&quot;* \-#,##0.00_ ;_ &quot;￥&quot;* &quot;-&quot;??_ ;_ @_ "/>
  </numFmts>
  <fonts count="27">
    <font>
      <sz val="12"/>
      <color indexed="8"/>
      <name val="等线"/>
      <charset val="134"/>
    </font>
    <font>
      <sz val="18"/>
      <color indexed="8"/>
      <name val="方正小标宋简体"/>
      <charset val="134"/>
    </font>
    <font>
      <sz val="10"/>
      <color indexed="8"/>
      <name val="宋体"/>
      <charset val="134"/>
    </font>
    <font>
      <sz val="10"/>
      <color theme="1"/>
      <name val="宋体"/>
      <charset val="134"/>
    </font>
    <font>
      <sz val="10"/>
      <color rgb="FF000000"/>
      <name val="宋体"/>
      <charset val="134"/>
    </font>
    <font>
      <sz val="10"/>
      <name val="宋体"/>
      <charset val="134"/>
    </font>
    <font>
      <b/>
      <sz val="10"/>
      <color indexed="8"/>
      <name val="宋体"/>
      <charset val="134"/>
    </font>
    <font>
      <sz val="11"/>
      <color theme="1"/>
      <name val="宋体"/>
      <charset val="0"/>
      <scheme val="minor"/>
    </font>
    <font>
      <sz val="11"/>
      <color rgb="FF9C6500"/>
      <name val="宋体"/>
      <charset val="0"/>
      <scheme val="minor"/>
    </font>
    <font>
      <sz val="11"/>
      <color theme="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theme="1"/>
      <name val="宋体"/>
      <charset val="134"/>
      <scheme val="minor"/>
    </font>
    <font>
      <b/>
      <sz val="11"/>
      <color theme="1"/>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u/>
      <sz val="11"/>
      <color rgb="FF0000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sz val="11"/>
      <color rgb="FF9C0006"/>
      <name val="宋体"/>
      <charset val="0"/>
      <scheme val="minor"/>
    </font>
    <font>
      <sz val="11"/>
      <color rgb="FF3F3F76"/>
      <name val="宋体"/>
      <charset val="0"/>
      <scheme val="minor"/>
    </font>
    <font>
      <b/>
      <sz val="11"/>
      <color rgb="FFFA7D00"/>
      <name val="宋体"/>
      <charset val="0"/>
      <scheme val="minor"/>
    </font>
    <font>
      <u/>
      <sz val="11"/>
      <color rgb="FF80008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5" tint="0.399975585192419"/>
        <bgColor indexed="64"/>
      </patternFill>
    </fill>
    <fill>
      <patternFill patternType="solid">
        <fgColor rgb="FFC6EFCE"/>
        <bgColor indexed="64"/>
      </patternFill>
    </fill>
    <fill>
      <patternFill patternType="solid">
        <fgColor theme="7"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rgb="FFA5A5A5"/>
        <bgColor indexed="64"/>
      </patternFill>
    </fill>
    <fill>
      <patternFill patternType="solid">
        <fgColor theme="9" tint="0.599993896298105"/>
        <bgColor indexed="64"/>
      </patternFill>
    </fill>
    <fill>
      <patternFill patternType="solid">
        <fgColor theme="6"/>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rgb="FFFFFFCC"/>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6" tint="0.399975585192419"/>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true">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auto="true"/>
      </left>
      <right style="thin">
        <color auto="true"/>
      </right>
      <top style="thin">
        <color auto="true"/>
      </top>
      <bottom style="thin">
        <color auto="true"/>
      </bottom>
      <diagonal/>
    </border>
    <border>
      <left style="thin">
        <color indexed="8"/>
      </left>
      <right style="thin">
        <color indexed="8"/>
      </right>
      <top/>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7" fillId="14"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9" fillId="11" borderId="0" applyNumberFormat="false" applyBorder="false" applyAlignment="false" applyProtection="false">
      <alignment vertical="center"/>
    </xf>
    <xf numFmtId="0" fontId="7" fillId="8" borderId="0" applyNumberFormat="false" applyBorder="false" applyAlignment="false" applyProtection="false">
      <alignment vertical="center"/>
    </xf>
    <xf numFmtId="0" fontId="10" fillId="0" borderId="20"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14" fillId="0" borderId="18" applyNumberFormat="false" applyFill="false" applyAlignment="false" applyProtection="false">
      <alignment vertical="center"/>
    </xf>
    <xf numFmtId="9" fontId="13" fillId="0" borderId="0" applyFont="false" applyFill="false" applyBorder="false" applyAlignment="false" applyProtection="false">
      <alignment vertical="center"/>
    </xf>
    <xf numFmtId="43" fontId="13" fillId="0" borderId="0" applyFont="false" applyFill="false" applyBorder="false" applyAlignment="false" applyProtection="false">
      <alignment vertical="center"/>
    </xf>
    <xf numFmtId="0" fontId="19" fillId="0" borderId="23" applyNumberFormat="false" applyFill="false" applyAlignment="false" applyProtection="false">
      <alignment vertical="center"/>
    </xf>
    <xf numFmtId="42" fontId="13" fillId="0" borderId="0" applyFont="false" applyFill="false" applyBorder="false" applyAlignment="false" applyProtection="false">
      <alignment vertical="center"/>
    </xf>
    <xf numFmtId="0" fontId="9" fillId="17"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7" fillId="22" borderId="0" applyNumberFormat="false" applyBorder="false" applyAlignment="false" applyProtection="false">
      <alignment vertical="center"/>
    </xf>
    <xf numFmtId="0" fontId="9" fillId="23" borderId="0" applyNumberFormat="false" applyBorder="false" applyAlignment="false" applyProtection="false">
      <alignment vertical="center"/>
    </xf>
    <xf numFmtId="0" fontId="22" fillId="0" borderId="23"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7" fillId="24" borderId="0" applyNumberFormat="false" applyBorder="false" applyAlignment="false" applyProtection="false">
      <alignment vertical="center"/>
    </xf>
    <xf numFmtId="44" fontId="13" fillId="0" borderId="0" applyFont="false" applyFill="false" applyBorder="false" applyAlignment="false" applyProtection="false">
      <alignment vertical="center"/>
    </xf>
    <xf numFmtId="0" fontId="7" fillId="26" borderId="0" applyNumberFormat="false" applyBorder="false" applyAlignment="false" applyProtection="false">
      <alignment vertical="center"/>
    </xf>
    <xf numFmtId="0" fontId="25" fillId="9" borderId="25" applyNumberFormat="false" applyAlignment="false" applyProtection="false">
      <alignment vertical="center"/>
    </xf>
    <xf numFmtId="0" fontId="26" fillId="0" borderId="0" applyNumberFormat="false" applyFill="false" applyBorder="false" applyAlignment="false" applyProtection="false">
      <alignment vertical="center"/>
    </xf>
    <xf numFmtId="41" fontId="13" fillId="0" borderId="0" applyFont="false" applyFill="false" applyBorder="false" applyAlignment="false" applyProtection="false">
      <alignment vertical="center"/>
    </xf>
    <xf numFmtId="0" fontId="9" fillId="25"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9" fillId="31" borderId="0" applyNumberFormat="false" applyBorder="false" applyAlignment="false" applyProtection="false">
      <alignment vertical="center"/>
    </xf>
    <xf numFmtId="0" fontId="24" fillId="28" borderId="25" applyNumberFormat="false" applyAlignment="false" applyProtection="false">
      <alignment vertical="center"/>
    </xf>
    <xf numFmtId="0" fontId="15" fillId="9" borderId="19" applyNumberFormat="false" applyAlignment="false" applyProtection="false">
      <alignment vertical="center"/>
    </xf>
    <xf numFmtId="0" fontId="16" fillId="13" borderId="21" applyNumberFormat="false" applyAlignment="false" applyProtection="false">
      <alignment vertical="center"/>
    </xf>
    <xf numFmtId="0" fontId="17" fillId="0" borderId="22" applyNumberFormat="false" applyFill="false" applyAlignment="false" applyProtection="false">
      <alignment vertical="center"/>
    </xf>
    <xf numFmtId="0" fontId="9" fillId="10" borderId="0" applyNumberFormat="false" applyBorder="false" applyAlignment="false" applyProtection="false">
      <alignment vertical="center"/>
    </xf>
    <xf numFmtId="0" fontId="9" fillId="33" borderId="0" applyNumberFormat="false" applyBorder="false" applyAlignment="false" applyProtection="false">
      <alignment vertical="center"/>
    </xf>
    <xf numFmtId="0" fontId="13" fillId="19" borderId="24"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7"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9"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23" fillId="27" borderId="0" applyNumberFormat="false" applyBorder="false" applyAlignment="false" applyProtection="false">
      <alignment vertical="center"/>
    </xf>
    <xf numFmtId="0" fontId="9" fillId="29"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9" fillId="15" borderId="0" applyNumberFormat="false" applyBorder="false" applyAlignment="false" applyProtection="false">
      <alignment vertical="center"/>
    </xf>
  </cellStyleXfs>
  <cellXfs count="60">
    <xf numFmtId="0" fontId="0" fillId="0" borderId="0" xfId="0">
      <alignment vertical="center"/>
    </xf>
    <xf numFmtId="0" fontId="1" fillId="0" borderId="0" xfId="0" applyFont="true" applyAlignment="true">
      <alignment horizontal="center" vertical="center" wrapText="true"/>
    </xf>
    <xf numFmtId="0" fontId="2" fillId="0" borderId="1" xfId="0" applyFont="true" applyBorder="true" applyAlignment="true">
      <alignment horizontal="center" vertical="center" wrapText="true"/>
    </xf>
    <xf numFmtId="0" fontId="2" fillId="0" borderId="2" xfId="0" applyFont="true" applyBorder="true" applyAlignment="true">
      <alignment horizontal="center" vertical="center" wrapText="true"/>
    </xf>
    <xf numFmtId="0" fontId="2" fillId="0" borderId="3" xfId="0" applyFont="true" applyBorder="true" applyAlignment="true">
      <alignment horizontal="center" vertical="center" wrapText="true"/>
    </xf>
    <xf numFmtId="0" fontId="2" fillId="0" borderId="4" xfId="0" applyFont="true" applyBorder="true" applyAlignment="true">
      <alignment horizontal="center" vertical="center" wrapText="true"/>
    </xf>
    <xf numFmtId="0" fontId="2" fillId="0" borderId="2" xfId="0" applyFont="true" applyFill="true" applyBorder="true" applyAlignment="true">
      <alignment horizontal="center" vertical="center" wrapText="true"/>
    </xf>
    <xf numFmtId="0" fontId="2" fillId="0" borderId="5" xfId="0" applyFont="true" applyBorder="true" applyAlignment="true">
      <alignment horizontal="center" vertical="center" wrapText="true"/>
    </xf>
    <xf numFmtId="0" fontId="2" fillId="0" borderId="6" xfId="0" applyFont="true" applyBorder="true" applyAlignment="true">
      <alignment horizontal="center" vertical="center" wrapText="true"/>
    </xf>
    <xf numFmtId="0" fontId="2" fillId="0" borderId="7" xfId="0" applyFont="true" applyBorder="true" applyAlignment="true">
      <alignment horizontal="center" vertical="center" wrapText="true"/>
    </xf>
    <xf numFmtId="0" fontId="2" fillId="0" borderId="8" xfId="0" applyFont="true" applyBorder="true" applyAlignment="true">
      <alignment horizontal="center" vertical="center" wrapText="true"/>
    </xf>
    <xf numFmtId="0" fontId="2" fillId="0" borderId="9" xfId="0" applyFont="true" applyBorder="true" applyAlignment="true">
      <alignment horizontal="center" vertical="center" wrapText="true"/>
    </xf>
    <xf numFmtId="0" fontId="2" fillId="0" borderId="0" xfId="0" applyFont="true" applyAlignment="true">
      <alignment horizontal="center" vertical="center" wrapText="true"/>
    </xf>
    <xf numFmtId="0" fontId="2" fillId="0" borderId="10" xfId="0" applyFont="true" applyBorder="true" applyAlignment="true">
      <alignment horizontal="center" vertical="center" wrapText="true"/>
    </xf>
    <xf numFmtId="0" fontId="3" fillId="0" borderId="11" xfId="0" applyFont="true" applyBorder="true" applyAlignment="true">
      <alignment horizontal="center" vertical="center" wrapText="true"/>
    </xf>
    <xf numFmtId="0" fontId="2" fillId="0" borderId="11" xfId="0" applyFont="true" applyBorder="true" applyAlignment="true">
      <alignment horizontal="left" vertical="center" wrapText="true"/>
    </xf>
    <xf numFmtId="0" fontId="2" fillId="0" borderId="12" xfId="0" applyFont="true" applyBorder="true" applyAlignment="true">
      <alignment horizontal="center" vertical="center" wrapText="true"/>
    </xf>
    <xf numFmtId="0" fontId="2" fillId="0" borderId="13" xfId="0" applyFont="true" applyBorder="true" applyAlignment="true">
      <alignment horizontal="center" vertical="center" wrapText="true"/>
    </xf>
    <xf numFmtId="0" fontId="2" fillId="0" borderId="14" xfId="0" applyFont="true" applyBorder="true" applyAlignment="true">
      <alignment horizontal="center" vertical="center" textRotation="255" wrapText="true"/>
    </xf>
    <xf numFmtId="0" fontId="2" fillId="0" borderId="15" xfId="0" applyFont="true" applyBorder="true" applyAlignment="true">
      <alignment horizontal="center" vertical="center" textRotation="255" wrapText="true"/>
    </xf>
    <xf numFmtId="0" fontId="4" fillId="0" borderId="2" xfId="0" applyFont="true" applyBorder="true" applyAlignment="true">
      <alignment horizontal="left" vertical="top" wrapText="true"/>
    </xf>
    <xf numFmtId="0" fontId="2" fillId="0" borderId="3" xfId="0" applyFont="true" applyBorder="true" applyAlignment="true">
      <alignment horizontal="left" vertical="top" wrapText="true"/>
    </xf>
    <xf numFmtId="0" fontId="2" fillId="0" borderId="14" xfId="0" applyFont="true" applyBorder="true" applyAlignment="true">
      <alignment horizontal="center" vertical="center" wrapText="true"/>
    </xf>
    <xf numFmtId="0" fontId="2" fillId="0" borderId="11" xfId="0" applyFont="true" applyBorder="true" applyAlignment="true">
      <alignment horizontal="center" vertical="center" wrapText="true"/>
    </xf>
    <xf numFmtId="0" fontId="2" fillId="0" borderId="9" xfId="0" applyFont="true" applyBorder="true" applyAlignment="true">
      <alignment horizontal="center" vertical="center" textRotation="255" wrapText="true"/>
    </xf>
    <xf numFmtId="0" fontId="5" fillId="0" borderId="16" xfId="0" applyFont="true" applyBorder="true" applyAlignment="true">
      <alignment horizontal="center" vertical="center" wrapText="true"/>
    </xf>
    <xf numFmtId="0" fontId="2" fillId="0" borderId="17" xfId="0" applyFont="true" applyBorder="true" applyAlignment="true">
      <alignment horizontal="center" vertical="center" textRotation="255" wrapText="true"/>
    </xf>
    <xf numFmtId="0" fontId="5" fillId="0" borderId="17" xfId="0" applyFont="true" applyBorder="true" applyAlignment="true">
      <alignment horizontal="center" vertical="center" wrapText="true"/>
    </xf>
    <xf numFmtId="0" fontId="5" fillId="0" borderId="14" xfId="0" applyFont="true" applyBorder="true" applyAlignment="true">
      <alignment horizontal="center" vertical="center" wrapText="true"/>
    </xf>
    <xf numFmtId="0" fontId="6" fillId="0" borderId="16" xfId="0" applyFont="true" applyBorder="true" applyAlignment="true">
      <alignment horizontal="center" vertical="center" wrapText="true"/>
    </xf>
    <xf numFmtId="0" fontId="2" fillId="0" borderId="3" xfId="0" applyFont="true" applyFill="true" applyBorder="true" applyAlignment="true">
      <alignment horizontal="center" vertical="center" wrapText="true"/>
    </xf>
    <xf numFmtId="0" fontId="2" fillId="0" borderId="4" xfId="0" applyFont="true" applyFill="true" applyBorder="true" applyAlignment="true">
      <alignment horizontal="center" vertical="center" wrapText="true"/>
    </xf>
    <xf numFmtId="0" fontId="2" fillId="0" borderId="11" xfId="0" applyFont="true" applyFill="true" applyBorder="true" applyAlignment="true">
      <alignment horizontal="center" vertical="center" wrapText="true"/>
    </xf>
    <xf numFmtId="0" fontId="5" fillId="0" borderId="2" xfId="0" applyFont="true" applyFill="true" applyBorder="true" applyAlignment="true">
      <alignment horizontal="center" vertical="center" wrapText="true"/>
    </xf>
    <xf numFmtId="176" fontId="2" fillId="0" borderId="11" xfId="0" applyNumberFormat="true" applyFont="true" applyFill="true" applyBorder="true" applyAlignment="true">
      <alignment horizontal="center" vertical="center" wrapText="true"/>
    </xf>
    <xf numFmtId="178" fontId="2" fillId="0" borderId="11" xfId="0" applyNumberFormat="true" applyFont="true" applyFill="true" applyBorder="true" applyAlignment="true">
      <alignment horizontal="center" vertical="center" wrapText="true"/>
    </xf>
    <xf numFmtId="176" fontId="5" fillId="0" borderId="11" xfId="0" applyNumberFormat="true" applyFont="true" applyFill="true" applyBorder="true" applyAlignment="true">
      <alignment horizontal="center" vertical="center" wrapText="true"/>
    </xf>
    <xf numFmtId="176" fontId="2" fillId="0" borderId="11" xfId="0" applyNumberFormat="true" applyFont="true" applyBorder="true" applyAlignment="true">
      <alignment horizontal="center" vertical="center" wrapText="true"/>
    </xf>
    <xf numFmtId="178" fontId="2" fillId="0" borderId="2" xfId="0" applyNumberFormat="true" applyFont="true" applyBorder="true" applyAlignment="true">
      <alignment horizontal="center" vertical="center" wrapText="true"/>
    </xf>
    <xf numFmtId="178" fontId="2" fillId="0" borderId="3" xfId="0" applyNumberFormat="true" applyFont="true" applyBorder="true" applyAlignment="true">
      <alignment horizontal="center" vertical="center" wrapText="true"/>
    </xf>
    <xf numFmtId="0" fontId="2" fillId="0" borderId="4" xfId="0" applyFont="true" applyBorder="true" applyAlignment="true">
      <alignment horizontal="left" vertical="top" wrapText="true"/>
    </xf>
    <xf numFmtId="49" fontId="2" fillId="0" borderId="2" xfId="0" applyNumberFormat="true" applyFont="true" applyFill="true" applyBorder="true" applyAlignment="true">
      <alignment horizontal="center" vertical="center" wrapText="true"/>
    </xf>
    <xf numFmtId="49" fontId="2" fillId="0" borderId="4" xfId="0" applyNumberFormat="true" applyFont="true" applyFill="true" applyBorder="true" applyAlignment="true">
      <alignment horizontal="center" vertical="center" wrapText="true"/>
    </xf>
    <xf numFmtId="49" fontId="5" fillId="0" borderId="2" xfId="0" applyNumberFormat="true" applyFont="true" applyFill="true" applyBorder="true" applyAlignment="true">
      <alignment horizontal="center" vertical="center" wrapText="true"/>
    </xf>
    <xf numFmtId="49" fontId="5" fillId="0" borderId="4" xfId="0" applyNumberFormat="true" applyFont="true" applyFill="true" applyBorder="true" applyAlignment="true">
      <alignment horizontal="center" vertical="center" wrapText="true"/>
    </xf>
    <xf numFmtId="0" fontId="5" fillId="0" borderId="11" xfId="0" applyFont="true" applyFill="true" applyBorder="true" applyAlignment="true">
      <alignment horizontal="center" vertical="center" wrapText="true"/>
    </xf>
    <xf numFmtId="9" fontId="5" fillId="0" borderId="11" xfId="0" applyNumberFormat="true" applyFont="true" applyFill="true" applyBorder="true" applyAlignment="true">
      <alignment horizontal="center" vertical="center" wrapText="true"/>
    </xf>
    <xf numFmtId="49" fontId="2" fillId="0" borderId="5" xfId="0" applyNumberFormat="true" applyFont="true" applyFill="true" applyBorder="true" applyAlignment="true">
      <alignment horizontal="center" vertical="center" wrapText="true"/>
    </xf>
    <xf numFmtId="49" fontId="2" fillId="0" borderId="7" xfId="0" applyNumberFormat="true" applyFont="true" applyFill="true" applyBorder="true" applyAlignment="true">
      <alignment horizontal="center" vertical="center" wrapText="true"/>
    </xf>
    <xf numFmtId="9" fontId="2" fillId="0" borderId="14" xfId="0" applyNumberFormat="true" applyFont="true" applyFill="true" applyBorder="true" applyAlignment="true">
      <alignment horizontal="center" vertical="center" wrapText="true"/>
    </xf>
    <xf numFmtId="0" fontId="2" fillId="0" borderId="14" xfId="0" applyFont="true" applyFill="true" applyBorder="true" applyAlignment="true">
      <alignment horizontal="center" vertical="center" wrapText="true"/>
    </xf>
    <xf numFmtId="0" fontId="6" fillId="2" borderId="16" xfId="0" applyFont="true" applyFill="true" applyBorder="true" applyAlignment="true">
      <alignment horizontal="center" vertical="center" wrapText="true"/>
    </xf>
    <xf numFmtId="0" fontId="5" fillId="0" borderId="3" xfId="0" applyFont="true" applyFill="true" applyBorder="true" applyAlignment="true">
      <alignment horizontal="center" vertical="center" wrapText="true"/>
    </xf>
    <xf numFmtId="0" fontId="5" fillId="0" borderId="4" xfId="0" applyFont="true" applyFill="true" applyBorder="true" applyAlignment="true">
      <alignment horizontal="center" vertical="center" wrapText="true"/>
    </xf>
    <xf numFmtId="10" fontId="2" fillId="0" borderId="11" xfId="0" applyNumberFormat="true" applyFont="true" applyFill="true" applyBorder="true" applyAlignment="true">
      <alignment horizontal="center" vertical="center" wrapText="true"/>
    </xf>
    <xf numFmtId="177" fontId="2" fillId="0" borderId="11" xfId="0" applyNumberFormat="true" applyFont="true" applyFill="true" applyBorder="true" applyAlignment="true">
      <alignment horizontal="center" vertical="center" wrapText="true"/>
    </xf>
    <xf numFmtId="178" fontId="2" fillId="0" borderId="4" xfId="0" applyNumberFormat="true" applyFont="true" applyBorder="true" applyAlignment="true">
      <alignment horizontal="center" vertical="center" wrapText="true"/>
    </xf>
    <xf numFmtId="0" fontId="5" fillId="0" borderId="11" xfId="0" applyFont="true" applyFill="true" applyBorder="true" applyAlignment="true">
      <alignment horizontal="left" vertical="center" wrapText="true"/>
    </xf>
    <xf numFmtId="177" fontId="6" fillId="0" borderId="16" xfId="0" applyNumberFormat="true" applyFont="true" applyFill="true" applyBorder="true" applyAlignment="true">
      <alignment horizontal="center" vertical="center" wrapText="true"/>
    </xf>
    <xf numFmtId="0" fontId="2" fillId="0" borderId="16" xfId="0" applyFont="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C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2"/>
  <sheetViews>
    <sheetView tabSelected="1" zoomScale="85" zoomScaleNormal="85" topLeftCell="B1" workbookViewId="0">
      <selection activeCell="G9" sqref="G9"/>
    </sheetView>
  </sheetViews>
  <sheetFormatPr defaultColWidth="9" defaultRowHeight="15.75"/>
  <cols>
    <col min="4" max="4" width="22.3777777777778" customWidth="true"/>
    <col min="5" max="6" width="10.6222222222222" customWidth="true"/>
    <col min="7" max="7" width="18.6222222222222" customWidth="true"/>
    <col min="8" max="9" width="10.6222222222222" customWidth="true"/>
    <col min="10" max="10" width="15" customWidth="true"/>
  </cols>
  <sheetData>
    <row r="1" ht="36.95" customHeight="true" spans="1:10">
      <c r="A1" s="1" t="s">
        <v>0</v>
      </c>
      <c r="B1" s="1"/>
      <c r="C1" s="1"/>
      <c r="D1" s="1"/>
      <c r="E1" s="1"/>
      <c r="F1" s="1"/>
      <c r="G1" s="1"/>
      <c r="H1" s="1"/>
      <c r="I1" s="1"/>
      <c r="J1" s="1"/>
    </row>
    <row r="2" ht="30" customHeight="true" spans="1:10">
      <c r="A2" s="2" t="s">
        <v>1</v>
      </c>
      <c r="B2" s="2"/>
      <c r="C2" s="2"/>
      <c r="D2" s="2"/>
      <c r="E2" s="2"/>
      <c r="F2" s="2"/>
      <c r="G2" s="2"/>
      <c r="H2" s="2"/>
      <c r="I2" s="2"/>
      <c r="J2" s="2"/>
    </row>
    <row r="3" ht="30" customHeight="true" spans="1:10">
      <c r="A3" s="3" t="s">
        <v>2</v>
      </c>
      <c r="B3" s="4"/>
      <c r="C3" s="5"/>
      <c r="D3" s="3" t="s">
        <v>3</v>
      </c>
      <c r="E3" s="4"/>
      <c r="F3" s="4"/>
      <c r="G3" s="4"/>
      <c r="H3" s="4"/>
      <c r="I3" s="4"/>
      <c r="J3" s="5"/>
    </row>
    <row r="4" ht="30" customHeight="true" spans="1:10">
      <c r="A4" s="3" t="s">
        <v>4</v>
      </c>
      <c r="B4" s="4"/>
      <c r="C4" s="5"/>
      <c r="D4" s="6" t="s">
        <v>5</v>
      </c>
      <c r="E4" s="30"/>
      <c r="F4" s="31"/>
      <c r="G4" s="32" t="s">
        <v>6</v>
      </c>
      <c r="H4" s="6" t="s">
        <v>7</v>
      </c>
      <c r="I4" s="30"/>
      <c r="J4" s="31"/>
    </row>
    <row r="5" ht="30" customHeight="true" spans="1:10">
      <c r="A5" s="3" t="s">
        <v>8</v>
      </c>
      <c r="B5" s="4"/>
      <c r="C5" s="5"/>
      <c r="D5" s="6" t="s">
        <v>9</v>
      </c>
      <c r="E5" s="30"/>
      <c r="F5" s="31"/>
      <c r="G5" s="32" t="s">
        <v>10</v>
      </c>
      <c r="H5" s="33">
        <v>56817406</v>
      </c>
      <c r="I5" s="52"/>
      <c r="J5" s="53"/>
    </row>
    <row r="6" ht="30" customHeight="true" spans="1:10">
      <c r="A6" s="7" t="s">
        <v>11</v>
      </c>
      <c r="B6" s="8"/>
      <c r="C6" s="9"/>
      <c r="D6" s="10"/>
      <c r="E6" s="23" t="s">
        <v>12</v>
      </c>
      <c r="F6" s="23" t="s">
        <v>13</v>
      </c>
      <c r="G6" s="23" t="s">
        <v>14</v>
      </c>
      <c r="H6" s="23" t="s">
        <v>15</v>
      </c>
      <c r="I6" s="23" t="s">
        <v>16</v>
      </c>
      <c r="J6" s="23" t="s">
        <v>17</v>
      </c>
    </row>
    <row r="7" ht="36" customHeight="true" spans="1:10">
      <c r="A7" s="11"/>
      <c r="B7" s="12"/>
      <c r="C7" s="13"/>
      <c r="D7" s="14" t="s">
        <v>18</v>
      </c>
      <c r="E7" s="34">
        <f>E8+E9+E10</f>
        <v>235.75</v>
      </c>
      <c r="F7" s="34">
        <f>F8+F9+F10</f>
        <v>167.736684</v>
      </c>
      <c r="G7" s="34">
        <v>167.12</v>
      </c>
      <c r="H7" s="35">
        <v>10</v>
      </c>
      <c r="I7" s="54">
        <f>G7/F7</f>
        <v>0.996323499515467</v>
      </c>
      <c r="J7" s="55">
        <f>H7*I7</f>
        <v>9.96323499515467</v>
      </c>
    </row>
    <row r="8" ht="36" customHeight="true" spans="1:10">
      <c r="A8" s="11"/>
      <c r="B8" s="12"/>
      <c r="C8" s="13"/>
      <c r="D8" s="15" t="s">
        <v>19</v>
      </c>
      <c r="E8" s="34">
        <v>235.75</v>
      </c>
      <c r="F8" s="36">
        <v>167.736684</v>
      </c>
      <c r="G8" s="34">
        <v>167.12</v>
      </c>
      <c r="H8" s="32" t="s">
        <v>20</v>
      </c>
      <c r="I8" s="54">
        <f>G8/F8</f>
        <v>0.996323499515467</v>
      </c>
      <c r="J8" s="32" t="s">
        <v>20</v>
      </c>
    </row>
    <row r="9" ht="36" customHeight="true" spans="1:10">
      <c r="A9" s="11"/>
      <c r="B9" s="12"/>
      <c r="C9" s="13"/>
      <c r="D9" s="15" t="s">
        <v>21</v>
      </c>
      <c r="E9" s="37"/>
      <c r="F9" s="37"/>
      <c r="G9" s="37"/>
      <c r="H9" s="23" t="s">
        <v>20</v>
      </c>
      <c r="I9" s="23" t="s">
        <v>20</v>
      </c>
      <c r="J9" s="23" t="s">
        <v>20</v>
      </c>
    </row>
    <row r="10" ht="36" customHeight="true" spans="1:10">
      <c r="A10" s="16"/>
      <c r="B10" s="2"/>
      <c r="C10" s="17"/>
      <c r="D10" s="15" t="s">
        <v>22</v>
      </c>
      <c r="E10" s="37"/>
      <c r="F10" s="37"/>
      <c r="G10" s="37"/>
      <c r="H10" s="23" t="s">
        <v>20</v>
      </c>
      <c r="I10" s="23" t="s">
        <v>20</v>
      </c>
      <c r="J10" s="23" t="s">
        <v>20</v>
      </c>
    </row>
    <row r="11" ht="30" customHeight="true" spans="1:10">
      <c r="A11" s="18" t="s">
        <v>23</v>
      </c>
      <c r="B11" s="3" t="s">
        <v>24</v>
      </c>
      <c r="C11" s="4"/>
      <c r="D11" s="4"/>
      <c r="E11" s="4"/>
      <c r="F11" s="5"/>
      <c r="G11" s="38" t="s">
        <v>25</v>
      </c>
      <c r="H11" s="39"/>
      <c r="I11" s="39"/>
      <c r="J11" s="56"/>
    </row>
    <row r="12" ht="180.95" customHeight="true" spans="1:10">
      <c r="A12" s="19"/>
      <c r="B12" s="20" t="s">
        <v>26</v>
      </c>
      <c r="C12" s="21"/>
      <c r="D12" s="21"/>
      <c r="E12" s="21"/>
      <c r="F12" s="40"/>
      <c r="G12" s="20" t="s">
        <v>27</v>
      </c>
      <c r="H12" s="21"/>
      <c r="I12" s="21"/>
      <c r="J12" s="40"/>
    </row>
    <row r="13" ht="30" customHeight="true" spans="1:10">
      <c r="A13" s="18" t="s">
        <v>28</v>
      </c>
      <c r="B13" s="22" t="s">
        <v>29</v>
      </c>
      <c r="C13" s="23" t="s">
        <v>30</v>
      </c>
      <c r="D13" s="23" t="s">
        <v>31</v>
      </c>
      <c r="E13" s="3" t="s">
        <v>32</v>
      </c>
      <c r="F13" s="5"/>
      <c r="G13" s="23" t="s">
        <v>33</v>
      </c>
      <c r="H13" s="32" t="s">
        <v>15</v>
      </c>
      <c r="I13" s="23" t="s">
        <v>17</v>
      </c>
      <c r="J13" s="23" t="s">
        <v>34</v>
      </c>
    </row>
    <row r="14" ht="30" customHeight="true" spans="1:10">
      <c r="A14" s="24"/>
      <c r="B14" s="25" t="s">
        <v>35</v>
      </c>
      <c r="C14" s="9" t="s">
        <v>36</v>
      </c>
      <c r="D14" s="23" t="s">
        <v>37</v>
      </c>
      <c r="E14" s="41" t="s">
        <v>38</v>
      </c>
      <c r="F14" s="42"/>
      <c r="G14" s="23" t="s">
        <v>39</v>
      </c>
      <c r="H14" s="23">
        <v>10</v>
      </c>
      <c r="I14" s="23">
        <v>10</v>
      </c>
      <c r="J14" s="23"/>
    </row>
    <row r="15" ht="143" customHeight="true" spans="1:10">
      <c r="A15" s="24"/>
      <c r="B15" s="25"/>
      <c r="C15" s="13"/>
      <c r="D15" s="23" t="s">
        <v>40</v>
      </c>
      <c r="E15" s="43" t="s">
        <v>41</v>
      </c>
      <c r="F15" s="44"/>
      <c r="G15" s="45" t="s">
        <v>42</v>
      </c>
      <c r="H15" s="45">
        <v>10</v>
      </c>
      <c r="I15" s="45">
        <v>0</v>
      </c>
      <c r="J15" s="57" t="s">
        <v>43</v>
      </c>
    </row>
    <row r="16" ht="42.95" customHeight="true" spans="1:10">
      <c r="A16" s="24"/>
      <c r="B16" s="25"/>
      <c r="C16" s="17"/>
      <c r="D16" s="23" t="s">
        <v>44</v>
      </c>
      <c r="E16" s="43" t="s">
        <v>38</v>
      </c>
      <c r="F16" s="44"/>
      <c r="G16" s="45" t="s">
        <v>39</v>
      </c>
      <c r="H16" s="45">
        <v>10</v>
      </c>
      <c r="I16" s="45">
        <v>10</v>
      </c>
      <c r="J16" s="45"/>
    </row>
    <row r="17" ht="30" customHeight="true" spans="1:10">
      <c r="A17" s="24"/>
      <c r="B17" s="25"/>
      <c r="C17" s="9" t="s">
        <v>45</v>
      </c>
      <c r="D17" s="23" t="s">
        <v>46</v>
      </c>
      <c r="E17" s="43" t="s">
        <v>47</v>
      </c>
      <c r="F17" s="44"/>
      <c r="G17" s="46">
        <v>1</v>
      </c>
      <c r="H17" s="45">
        <v>10</v>
      </c>
      <c r="I17" s="45">
        <v>10</v>
      </c>
      <c r="J17" s="45"/>
    </row>
    <row r="18" ht="30" customHeight="true" spans="1:10">
      <c r="A18" s="24"/>
      <c r="B18" s="25"/>
      <c r="C18" s="9" t="s">
        <v>48</v>
      </c>
      <c r="D18" s="23" t="s">
        <v>49</v>
      </c>
      <c r="E18" s="43" t="s">
        <v>47</v>
      </c>
      <c r="F18" s="44"/>
      <c r="G18" s="46">
        <v>1</v>
      </c>
      <c r="H18" s="45">
        <v>10</v>
      </c>
      <c r="I18" s="45">
        <v>10</v>
      </c>
      <c r="J18" s="45"/>
    </row>
    <row r="19" ht="108.95" customHeight="true" spans="1:10">
      <c r="A19" s="24"/>
      <c r="B19" s="25" t="s">
        <v>50</v>
      </c>
      <c r="C19" s="9" t="s">
        <v>51</v>
      </c>
      <c r="D19" s="23" t="s">
        <v>52</v>
      </c>
      <c r="E19" s="43" t="s">
        <v>53</v>
      </c>
      <c r="F19" s="44"/>
      <c r="G19" s="45" t="s">
        <v>53</v>
      </c>
      <c r="H19" s="45">
        <v>20</v>
      </c>
      <c r="I19" s="45">
        <v>20</v>
      </c>
      <c r="J19" s="45"/>
    </row>
    <row r="20" ht="42" customHeight="true" spans="1:10">
      <c r="A20" s="26"/>
      <c r="B20" s="27" t="s">
        <v>54</v>
      </c>
      <c r="C20" s="22" t="s">
        <v>55</v>
      </c>
      <c r="D20" s="23" t="s">
        <v>56</v>
      </c>
      <c r="E20" s="43" t="s">
        <v>57</v>
      </c>
      <c r="F20" s="44"/>
      <c r="G20" s="36" t="s">
        <v>58</v>
      </c>
      <c r="H20" s="45">
        <v>10</v>
      </c>
      <c r="I20" s="45">
        <v>10</v>
      </c>
      <c r="J20" s="45"/>
    </row>
    <row r="21" ht="65.1" customHeight="true" spans="1:10">
      <c r="A21" s="26"/>
      <c r="B21" s="28" t="s">
        <v>59</v>
      </c>
      <c r="C21" s="22" t="s">
        <v>60</v>
      </c>
      <c r="D21" s="22" t="s">
        <v>61</v>
      </c>
      <c r="E21" s="47" t="s">
        <v>62</v>
      </c>
      <c r="F21" s="48"/>
      <c r="G21" s="49">
        <v>1</v>
      </c>
      <c r="H21" s="50">
        <v>10</v>
      </c>
      <c r="I21" s="50">
        <v>10</v>
      </c>
      <c r="J21" s="50"/>
    </row>
    <row r="22" ht="30" customHeight="true" spans="1:10">
      <c r="A22" s="29" t="s">
        <v>63</v>
      </c>
      <c r="B22" s="29"/>
      <c r="C22" s="29"/>
      <c r="D22" s="29"/>
      <c r="E22" s="29"/>
      <c r="F22" s="29"/>
      <c r="G22" s="29"/>
      <c r="H22" s="51">
        <f>SUM(H14:H21)+10</f>
        <v>100</v>
      </c>
      <c r="I22" s="58">
        <f>SUM(I14:I21)+J7</f>
        <v>89.9632349951547</v>
      </c>
      <c r="J22" s="59"/>
    </row>
  </sheetData>
  <mergeCells count="29">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A22:G22"/>
    <mergeCell ref="A11:A12"/>
    <mergeCell ref="A13:A21"/>
    <mergeCell ref="B14:B18"/>
    <mergeCell ref="C14:C16"/>
    <mergeCell ref="A6:C10"/>
  </mergeCells>
  <pageMargins left="0.700694444444445" right="0.700694444444445" top="0.751388888888889" bottom="0.751388888888889" header="0.297916666666667" footer="0.297916666666667"/>
  <pageSetup paperSize="9" scale="61"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未保生活照料及后勤保障服务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uos</cp:lastModifiedBy>
  <dcterms:created xsi:type="dcterms:W3CDTF">2024-05-06T15:32:00Z</dcterms:created>
  <dcterms:modified xsi:type="dcterms:W3CDTF">2024-08-14T15:43:25Z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y fmtid="{D5CDD505-2E9C-101B-9397-08002B2CF9AE}" pid="3" name="ICV">
    <vt:lpwstr>E526F04E1D2741C5975D077F3975BA68</vt:lpwstr>
  </property>
</Properties>
</file>