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<sst xmlns="http://schemas.openxmlformats.org/spreadsheetml/2006/main" count="89" uniqueCount="76">
  <si>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项目支出绩效自评表</t>
  </si>
  <si>
    <t>（2023年度）</t>
  </si>
  <si>
    <t>项目名称</t>
  </si>
  <si>
    <t>购置设备设施项目经费</t>
  </si>
  <si>
    <t>主管部门</t>
  </si>
  <si>
    <t>北京市民政局</t>
  </si>
  <si>
    <t>实施单位</t>
  </si>
  <si>
    <t>北京市马家楼接济服务中心</t>
  </si>
  <si>
    <t>项目负责人</t>
  </si>
  <si>
    <t>王海风</t>
  </si>
  <si>
    <t>联系电话</t>
  </si>
  <si>
    <t>010-87588899</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</si>
  <si>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</si>
  <si>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</si>
  <si>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</si>
  <si>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</si>
  <si>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</si>
  <si>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</si>
  <si>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</si>
  <si>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</si>
  <si>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</si>
  <si>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</si>
  <si>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</si>
  <si>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</si>
  <si>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</si>
  <si>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</si>
  <si>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</si>
  <si>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随着工作信息化建设的推进，结合中心人员多、工作重、设备落后的实际，增强保密文件及档案文件的安全性，为进一步提高工作效率，扎实推进接济工作的各项工作任务，以保证正常工作的开展，申请更换一批办公设备设施。2.为确保中心安全生产工作的顺利开展，将对中心消防灭火器和部分后厨设备进行报废处理，并重新购置 。3.确保中心职工和常驻31个驻京外省市工作组的安全，在发生应急情况时可以使用不低于30分钟使用时限的应急逃生器材进行自救，申请购置应急逃生器材。</t>
  </si>
  <si>
    <t>年度总体目标完成情况综述：
一是增强保密文件及档案文件的安全性，并且提高了工作效率；二是设备设施和消防器材的新置确保了中心各项安全生产工作的顺利开展。三是购置应急逃生器材，保障了中心职工和常驻31个驻京外省市工作组的安全，在发生应急情况时可以使用不低于30分钟使用时限的应急逃生器材进行自救。</t>
  </si>
  <si>
    <t>绩效指标</t>
  </si>
  <si>
    <t>一级指标</t>
  </si>
  <si>
    <t>二级指标</t>
  </si>
  <si>
    <t>三级指标</t>
  </si>
  <si>
    <t>年度指标值</t>
  </si>
  <si>
    <t>实际完成值</t>
  </si>
  <si>
    <t>偏差原因分析及改进措施</t>
  </si>
  <si>
    <t>产
出
指
标
(45分)</t>
  </si>
  <si>
    <t>数量指标</t>
  </si>
  <si>
    <t>购置消防应急救援火灾逃生绳数量</t>
  </si>
  <si>
    <t>＝2条</t>
  </si>
  <si>
    <t>2条</t>
  </si>
  <si>
    <t>购买保密柜数量</t>
  </si>
  <si>
    <t>＝1个</t>
  </si>
  <si>
    <t>1个</t>
  </si>
  <si>
    <t>购置灭火器数量</t>
  </si>
  <si>
    <t>＝432个</t>
  </si>
  <si>
    <t>432个</t>
  </si>
  <si>
    <t>购置冰柜、冰箱等后厨设备数量</t>
  </si>
  <si>
    <t>＝5个</t>
  </si>
  <si>
    <t>5个</t>
  </si>
  <si>
    <t>购置消防过滤式自救呼吸器数量</t>
  </si>
  <si>
    <t>＝420个</t>
  </si>
  <si>
    <t>420个</t>
  </si>
  <si>
    <t>购置应急手电筒数量</t>
  </si>
  <si>
    <t>＝160个</t>
  </si>
  <si>
    <t>160个</t>
  </si>
  <si>
    <t>质量指标</t>
  </si>
  <si>
    <t>验收合格率</t>
  </si>
  <si>
    <t>＝100％</t>
  </si>
  <si>
    <t>时效指标</t>
  </si>
  <si>
    <t>项目在2023年8月前的完成度</t>
  </si>
  <si>
    <t>＝100%</t>
  </si>
  <si>
    <t>偏差原因：因工作计划调整，后厨设备于9月购置。
改进措施：提前制定采购计划，合理安排工作进度。</t>
  </si>
  <si>
    <t>效
益
指
标
(40分)</t>
  </si>
  <si>
    <t>社会效益指标</t>
  </si>
  <si>
    <t>设备利用率</t>
  </si>
  <si>
    <t>提升消防安全保障水平</t>
  </si>
  <si>
    <t>高</t>
  </si>
  <si>
    <t>偏差原因：购置物资还不够全面。
改进措施：较好地提升了消防安全保障水平，今后可根据风险隐患继续增购。</t>
  </si>
  <si>
    <t>提升安全保障等级</t>
  </si>
  <si>
    <t>成本指标
（5分）</t>
  </si>
  <si>
    <t>经济成本指标</t>
  </si>
  <si>
    <t>设备设施购置成本</t>
  </si>
  <si>
    <t>≤11.441万元</t>
  </si>
  <si>
    <t>9.8408万元</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</si>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</sst>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indexed="8"/>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2" applyNumberFormat="0" applyFill="0" applyAlignment="0" applyProtection="0">
      <alignment vertical="center"/>
    </xf>
    <xf numFmtId="0" fontId="11" fillId="0" borderId="22" applyNumberFormat="0" applyFill="0" applyAlignment="0" applyProtection="0">
      <alignment vertical="center"/>
    </xf>
    <xf numFmtId="0" fontId="12" fillId="0" borderId="23" applyNumberFormat="0" applyFill="0" applyAlignment="0" applyProtection="0">
      <alignment vertical="center"/>
    </xf>
    <xf numFmtId="0" fontId="12" fillId="0" borderId="0" applyNumberFormat="0" applyFill="0" applyBorder="0" applyAlignment="0" applyProtection="0">
      <alignment vertical="center"/>
    </xf>
    <xf numFmtId="0" fontId="13" fillId="3" borderId="24" applyNumberFormat="0" applyAlignment="0" applyProtection="0">
      <alignment vertical="center"/>
    </xf>
    <xf numFmtId="0" fontId="14" fillId="4" borderId="25" applyNumberFormat="0" applyAlignment="0" applyProtection="0">
      <alignment vertical="center"/>
    </xf>
    <xf numFmtId="0" fontId="15" fillId="4" borderId="24" applyNumberFormat="0" applyAlignment="0" applyProtection="0">
      <alignment vertical="center"/>
    </xf>
    <xf numFmtId="0" fontId="16" fillId="5" borderId="26" applyNumberFormat="0" applyAlignment="0" applyProtection="0">
      <alignment vertical="center"/>
    </xf>
    <xf numFmtId="0" fontId="17" fillId="0" borderId="27" applyNumberFormat="0" applyFill="0" applyAlignment="0" applyProtection="0">
      <alignment vertical="center"/>
    </xf>
    <xf numFmtId="0" fontId="18" fillId="0" borderId="2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4" xfId="0" applyFont="1" applyFill="1" applyBorder="1" applyAlignment="1">
      <alignment horizontal="center" vertical="center" wrapText="1"/>
    </xf>
    <xf numFmtId="0" fontId="3" fillId="0" borderId="9" xfId="0" applyFont="1" applyFill="1" applyBorder="1" applyAlignment="1">
      <alignment horizontal="center" vertical="center" textRotation="255"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center" vertical="center" textRotation="255"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left" vertical="center" wrapText="1"/>
    </xf>
    <xf numFmtId="0" fontId="4" fillId="0" borderId="16" xfId="0"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9" fontId="3" fillId="0" borderId="11"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10" fontId="3" fillId="0" borderId="11"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129" zoomScaleNormal="129" zoomScaleSheetLayoutView="93" workbookViewId="0">
      <selection activeCell="A26" sqref="A26:J26"/>
    </sheetView>
  </sheetViews>
  <sheetFormatPr defaultColWidth="9" defaultRowHeight="17.6"/>
  <cols>
    <col min="1" max="3" width="9" style="1"/>
    <col min="4" max="9" width="10.6333333333333" style="1" customWidth="1"/>
    <col min="10" max="10" width="14.3583333333333" style="1" customWidth="1"/>
    <col min="11"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14" t="s">
        <v>6</v>
      </c>
      <c r="H4" s="4" t="s">
        <v>7</v>
      </c>
      <c r="I4" s="5"/>
      <c r="J4" s="6"/>
    </row>
    <row r="5" ht="30" customHeight="1" spans="1:10">
      <c r="A5" s="4" t="s">
        <v>8</v>
      </c>
      <c r="B5" s="5"/>
      <c r="C5" s="6"/>
      <c r="D5" s="4" t="s">
        <v>9</v>
      </c>
      <c r="E5" s="5"/>
      <c r="F5" s="6"/>
      <c r="G5" s="14" t="s">
        <v>10</v>
      </c>
      <c r="H5" s="4" t="s">
        <v>11</v>
      </c>
      <c r="I5" s="5"/>
      <c r="J5" s="6"/>
    </row>
    <row r="6" ht="30" customHeight="1" spans="1:10">
      <c r="A6" s="7" t="s">
        <v>12</v>
      </c>
      <c r="B6" s="8"/>
      <c r="C6" s="9"/>
      <c r="D6" s="10"/>
      <c r="E6" s="14" t="s">
        <v>13</v>
      </c>
      <c r="F6" s="14" t="s">
        <v>14</v>
      </c>
      <c r="G6" s="14" t="s">
        <v>15</v>
      </c>
      <c r="H6" s="14" t="s">
        <v>16</v>
      </c>
      <c r="I6" s="14" t="s">
        <v>17</v>
      </c>
      <c r="J6" s="14" t="s">
        <v>18</v>
      </c>
    </row>
    <row r="7" ht="30" customHeight="1" spans="1:10">
      <c r="A7" s="11"/>
      <c r="B7" s="12"/>
      <c r="C7" s="13"/>
      <c r="D7" s="14" t="s">
        <v>19</v>
      </c>
      <c r="E7" s="32">
        <v>11.441</v>
      </c>
      <c r="F7" s="32">
        <v>10.2818</v>
      </c>
      <c r="G7" s="32">
        <v>9.8408</v>
      </c>
      <c r="H7" s="33">
        <v>10</v>
      </c>
      <c r="I7" s="42">
        <f t="shared" ref="I7:I10" si="0">G7/F7</f>
        <v>0.957108677468926</v>
      </c>
      <c r="J7" s="14">
        <f>ROUND(H7*I7,2)</f>
        <v>9.57</v>
      </c>
    </row>
    <row r="8" ht="45" customHeight="1" spans="1:10">
      <c r="A8" s="11"/>
      <c r="B8" s="12"/>
      <c r="C8" s="13"/>
      <c r="D8" s="15" t="s">
        <v>20</v>
      </c>
      <c r="E8" s="32">
        <v>11.441</v>
      </c>
      <c r="F8" s="32">
        <v>10.2818</v>
      </c>
      <c r="G8" s="32">
        <v>9.8408</v>
      </c>
      <c r="H8" s="14" t="s">
        <v>21</v>
      </c>
      <c r="I8" s="42">
        <f t="shared" si="0"/>
        <v>0.957108677468926</v>
      </c>
      <c r="J8" s="14" t="s">
        <v>21</v>
      </c>
    </row>
    <row r="9" ht="45" customHeight="1" spans="1:10">
      <c r="A9" s="11"/>
      <c r="B9" s="12"/>
      <c r="C9" s="13"/>
      <c r="D9" s="15" t="s">
        <v>22</v>
      </c>
      <c r="E9" s="32"/>
      <c r="F9" s="32"/>
      <c r="G9" s="32"/>
      <c r="H9" s="14" t="s">
        <v>21</v>
      </c>
      <c r="I9" s="14" t="s">
        <v>21</v>
      </c>
      <c r="J9" s="14" t="s">
        <v>21</v>
      </c>
    </row>
    <row r="10" ht="36" customHeight="1" spans="1:10">
      <c r="A10" s="16"/>
      <c r="B10" s="3"/>
      <c r="C10" s="17"/>
      <c r="D10" s="15" t="s">
        <v>23</v>
      </c>
      <c r="E10" s="32"/>
      <c r="F10" s="32"/>
      <c r="G10" s="32"/>
      <c r="H10" s="14" t="s">
        <v>21</v>
      </c>
      <c r="I10" s="14" t="s">
        <v>21</v>
      </c>
      <c r="J10" s="14" t="s">
        <v>21</v>
      </c>
    </row>
    <row r="11" ht="30" customHeight="1" spans="1:10">
      <c r="A11" s="18" t="s">
        <v>24</v>
      </c>
      <c r="B11" s="4" t="s">
        <v>25</v>
      </c>
      <c r="C11" s="5"/>
      <c r="D11" s="5"/>
      <c r="E11" s="5"/>
      <c r="F11" s="6"/>
      <c r="G11" s="34" t="s">
        <v>26</v>
      </c>
      <c r="H11" s="35"/>
      <c r="I11" s="35"/>
      <c r="J11" s="43"/>
    </row>
    <row r="12" ht="117" customHeight="1" spans="1:10">
      <c r="A12" s="19"/>
      <c r="B12" s="20" t="s">
        <v>27</v>
      </c>
      <c r="C12" s="21"/>
      <c r="D12" s="21"/>
      <c r="E12" s="21"/>
      <c r="F12" s="36"/>
      <c r="G12" s="20" t="s">
        <v>28</v>
      </c>
      <c r="H12" s="21"/>
      <c r="I12" s="21"/>
      <c r="J12" s="36"/>
    </row>
    <row r="13" ht="30" customHeight="1" spans="1:10">
      <c r="A13" s="18" t="s">
        <v>29</v>
      </c>
      <c r="B13" s="22" t="s">
        <v>30</v>
      </c>
      <c r="C13" s="14" t="s">
        <v>31</v>
      </c>
      <c r="D13" s="14" t="s">
        <v>32</v>
      </c>
      <c r="E13" s="4" t="s">
        <v>33</v>
      </c>
      <c r="F13" s="6"/>
      <c r="G13" s="14" t="s">
        <v>34</v>
      </c>
      <c r="H13" s="14" t="s">
        <v>16</v>
      </c>
      <c r="I13" s="14" t="s">
        <v>18</v>
      </c>
      <c r="J13" s="14" t="s">
        <v>35</v>
      </c>
    </row>
    <row r="14" ht="52" customHeight="1" spans="1:10">
      <c r="A14" s="23"/>
      <c r="B14" s="24" t="s">
        <v>36</v>
      </c>
      <c r="C14" s="9" t="s">
        <v>37</v>
      </c>
      <c r="D14" s="25" t="s">
        <v>38</v>
      </c>
      <c r="E14" s="37" t="s">
        <v>39</v>
      </c>
      <c r="F14" s="38"/>
      <c r="G14" s="14" t="s">
        <v>40</v>
      </c>
      <c r="H14" s="14">
        <v>5</v>
      </c>
      <c r="I14" s="14">
        <v>5</v>
      </c>
      <c r="J14" s="14"/>
    </row>
    <row r="15" ht="52" customHeight="1" spans="1:10">
      <c r="A15" s="23"/>
      <c r="B15" s="24"/>
      <c r="C15" s="13"/>
      <c r="D15" s="26" t="s">
        <v>41</v>
      </c>
      <c r="E15" s="37" t="s">
        <v>42</v>
      </c>
      <c r="F15" s="38"/>
      <c r="G15" s="14" t="s">
        <v>43</v>
      </c>
      <c r="H15" s="14">
        <v>5</v>
      </c>
      <c r="I15" s="14">
        <v>5</v>
      </c>
      <c r="J15" s="14"/>
    </row>
    <row r="16" ht="52" customHeight="1" spans="1:10">
      <c r="A16" s="23"/>
      <c r="B16" s="24"/>
      <c r="C16" s="13"/>
      <c r="D16" s="26" t="s">
        <v>44</v>
      </c>
      <c r="E16" s="37" t="s">
        <v>45</v>
      </c>
      <c r="F16" s="38"/>
      <c r="G16" s="14" t="s">
        <v>46</v>
      </c>
      <c r="H16" s="14">
        <v>5</v>
      </c>
      <c r="I16" s="14">
        <v>5</v>
      </c>
      <c r="J16" s="14"/>
    </row>
    <row r="17" ht="52" customHeight="1" spans="1:10">
      <c r="A17" s="23"/>
      <c r="B17" s="24"/>
      <c r="C17" s="13"/>
      <c r="D17" s="26" t="s">
        <v>47</v>
      </c>
      <c r="E17" s="37" t="s">
        <v>48</v>
      </c>
      <c r="F17" s="38"/>
      <c r="G17" s="14" t="s">
        <v>49</v>
      </c>
      <c r="H17" s="14">
        <v>5</v>
      </c>
      <c r="I17" s="14">
        <v>5</v>
      </c>
      <c r="J17" s="14"/>
    </row>
    <row r="18" ht="52" customHeight="1" spans="1:10">
      <c r="A18" s="23"/>
      <c r="B18" s="24"/>
      <c r="C18" s="13"/>
      <c r="D18" s="26" t="s">
        <v>50</v>
      </c>
      <c r="E18" s="37" t="s">
        <v>51</v>
      </c>
      <c r="F18" s="38"/>
      <c r="G18" s="14" t="s">
        <v>52</v>
      </c>
      <c r="H18" s="14">
        <v>5</v>
      </c>
      <c r="I18" s="14">
        <v>5</v>
      </c>
      <c r="J18" s="14"/>
    </row>
    <row r="19" ht="52" customHeight="1" spans="1:10">
      <c r="A19" s="23"/>
      <c r="B19" s="24"/>
      <c r="C19" s="13"/>
      <c r="D19" s="27" t="s">
        <v>53</v>
      </c>
      <c r="E19" s="37" t="s">
        <v>54</v>
      </c>
      <c r="F19" s="38"/>
      <c r="G19" s="14" t="s">
        <v>55</v>
      </c>
      <c r="H19" s="14">
        <v>5</v>
      </c>
      <c r="I19" s="14">
        <v>5</v>
      </c>
      <c r="J19" s="14"/>
    </row>
    <row r="20" ht="30" customHeight="1" spans="1:10">
      <c r="A20" s="23"/>
      <c r="B20" s="24"/>
      <c r="C20" s="9" t="s">
        <v>56</v>
      </c>
      <c r="D20" s="15" t="s">
        <v>57</v>
      </c>
      <c r="E20" s="37" t="s">
        <v>58</v>
      </c>
      <c r="F20" s="38"/>
      <c r="G20" s="39">
        <v>1</v>
      </c>
      <c r="H20" s="14">
        <v>10</v>
      </c>
      <c r="I20" s="14">
        <v>10</v>
      </c>
      <c r="J20" s="14"/>
    </row>
    <row r="21" ht="106" customHeight="1" spans="1:10">
      <c r="A21" s="23"/>
      <c r="B21" s="24"/>
      <c r="C21" s="9" t="s">
        <v>59</v>
      </c>
      <c r="D21" s="15" t="s">
        <v>60</v>
      </c>
      <c r="E21" s="37" t="s">
        <v>61</v>
      </c>
      <c r="F21" s="38"/>
      <c r="G21" s="39">
        <v>0.9</v>
      </c>
      <c r="H21" s="14">
        <v>5</v>
      </c>
      <c r="I21" s="14">
        <v>4.5</v>
      </c>
      <c r="J21" s="15" t="s">
        <v>62</v>
      </c>
    </row>
    <row r="22" ht="30" customHeight="1" spans="1:10">
      <c r="A22" s="23"/>
      <c r="B22" s="24" t="s">
        <v>63</v>
      </c>
      <c r="C22" s="9" t="s">
        <v>64</v>
      </c>
      <c r="D22" s="25" t="s">
        <v>65</v>
      </c>
      <c r="E22" s="37" t="s">
        <v>61</v>
      </c>
      <c r="F22" s="38"/>
      <c r="G22" s="39">
        <v>1</v>
      </c>
      <c r="H22" s="14">
        <v>20</v>
      </c>
      <c r="I22" s="14">
        <v>20</v>
      </c>
      <c r="J22" s="14"/>
    </row>
    <row r="23" ht="107" spans="1:10">
      <c r="A23" s="23"/>
      <c r="B23" s="24"/>
      <c r="C23" s="13"/>
      <c r="D23" s="26" t="s">
        <v>66</v>
      </c>
      <c r="E23" s="37" t="s">
        <v>67</v>
      </c>
      <c r="F23" s="38"/>
      <c r="G23" s="14" t="s">
        <v>67</v>
      </c>
      <c r="H23" s="14">
        <v>10</v>
      </c>
      <c r="I23" s="14">
        <v>9</v>
      </c>
      <c r="J23" s="15" t="s">
        <v>68</v>
      </c>
    </row>
    <row r="24" ht="30" customHeight="1" spans="1:10">
      <c r="A24" s="23"/>
      <c r="B24" s="24"/>
      <c r="C24" s="17"/>
      <c r="D24" s="27" t="s">
        <v>69</v>
      </c>
      <c r="E24" s="37" t="s">
        <v>67</v>
      </c>
      <c r="F24" s="38"/>
      <c r="G24" s="14" t="s">
        <v>67</v>
      </c>
      <c r="H24" s="14">
        <v>10</v>
      </c>
      <c r="I24" s="14">
        <v>10</v>
      </c>
      <c r="J24" s="14"/>
    </row>
    <row r="25" ht="30" customHeight="1" spans="1:10">
      <c r="A25" s="28"/>
      <c r="B25" s="29" t="s">
        <v>70</v>
      </c>
      <c r="C25" s="22" t="s">
        <v>71</v>
      </c>
      <c r="D25" s="30" t="s">
        <v>72</v>
      </c>
      <c r="E25" s="40" t="s">
        <v>73</v>
      </c>
      <c r="F25" s="41"/>
      <c r="G25" s="22" t="s">
        <v>74</v>
      </c>
      <c r="H25" s="22">
        <v>5</v>
      </c>
      <c r="I25" s="22">
        <v>5</v>
      </c>
      <c r="J25" s="22"/>
    </row>
    <row r="26" ht="30" customHeight="1" spans="1:10">
      <c r="A26" s="31" t="s">
        <v>75</v>
      </c>
      <c r="B26" s="31"/>
      <c r="C26" s="31"/>
      <c r="D26" s="31"/>
      <c r="E26" s="31"/>
      <c r="F26" s="31"/>
      <c r="G26" s="31"/>
      <c r="H26" s="31">
        <f>SUM(H14:H25)+10</f>
        <v>100</v>
      </c>
      <c r="I26" s="31">
        <f>SUM(I14:I25)+J7</f>
        <v>98.07</v>
      </c>
      <c r="J26" s="24"/>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11:A12"/>
    <mergeCell ref="A13:A25"/>
    <mergeCell ref="B14:B21"/>
    <mergeCell ref="B22:B24"/>
    <mergeCell ref="C14:C19"/>
    <mergeCell ref="C22:C24"/>
    <mergeCell ref="A6:C10"/>
  </mergeCells>
  <pageMargins left="0.700694444444445" right="0.700694444444445" top="0.751388888888889" bottom="0.751388888888889" header="0.297916666666667" footer="0.297916666666667"/>
  <pageSetup paperSize="9" scale="7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2024-05-16T14:20:46Z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3756CFDFBE054DAEA1020E47ADC4D509</vt:lpwstr>
  </property>
</Properties>
</file>