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400" windowHeight="13500"/>
  </bookViews>
  <sheets>
    <sheet name="自评表（模板）" sheetId="1" r:id="rId1"/>
  </sheets>
  <definedNames>
    <definedName name="_xlnm.Print_Area" localSheetId="0">'自评表（模板）'!$A$1:$J$25</definedName>
  </definedNames>
  <calcPr calcId="144525"/>
</workbook>
</file>

<file path=xl/sharedStrings.xml><?xml version="1.0" encoding="utf-8"?>
<sst xmlns="http://schemas.openxmlformats.org/spreadsheetml/2006/main" count="82" uniqueCount="71">
  <si>
    <t>项目支出绩效自评表</t>
  </si>
  <si>
    <t>（2023年度）</t>
  </si>
  <si>
    <t>项目名称</t>
  </si>
  <si>
    <t>接济保障社会化服务经费</t>
  </si>
  <si>
    <t>主管部门</t>
  </si>
  <si>
    <t>北京市民政局</t>
  </si>
  <si>
    <t>实施单位</t>
  </si>
  <si>
    <t>北京市永定门接济服务中心</t>
  </si>
  <si>
    <t>项目负责人</t>
  </si>
  <si>
    <t>王宏伟 甘露</t>
  </si>
  <si>
    <t>联系电话</t>
  </si>
  <si>
    <t>18611747627   13810081789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</si>
  <si>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</si>
  <si>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</si>
  <si>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</si>
  <si>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</si>
  <si>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</si>
  <si>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</si>
  <si>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</si>
  <si>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</si>
  <si>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</si>
  <si>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</si>
  <si>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</si>
  <si>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</si>
  <si>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</si>
  <si>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</si>
  <si>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</si>
  <si>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r>
      <t xml:space="preserve">年初设定目标：
</t>
    </r>
    <r>
      <rPr>
        <sz val="10"/>
        <color theme="1"/>
        <rFont val="宋体"/>
        <charset val="134"/>
        <scheme val="minor"/>
      </rPr>
      <t xml:space="preserve">采用委托服务方式为中心提供安全及餐饮服务，保障中心工作正常运行。
</t>
    </r>
    <r>
      <rPr>
        <sz val="10"/>
        <color rgb="FF000000"/>
        <rFont val="宋体"/>
        <charset val="134"/>
        <scheme val="minor"/>
      </rPr>
      <t xml:space="preserve">
</t>
    </r>
  </si>
  <si>
    <t xml:space="preserve">年度总体目标完成情况综述：
通过政府采购（公开招标方式），确定了供应方为中心提供安全及餐饮服务，保障了中心工作正常运行。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</si>
  <si>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</si>
  <si>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</si>
  <si>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</si>
  <si>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</si>
  <si>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</si>
  <si>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</si>
  <si>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</si>
  <si>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</si>
  <si>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</si>
  <si>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设置餐饮服务岗位数量</t>
  </si>
  <si>
    <t>≥15个</t>
  </si>
  <si>
    <t>15个</t>
  </si>
  <si>
    <t>设置保安岗位数量</t>
  </si>
  <si>
    <t>≥30个</t>
  </si>
  <si>
    <t>30个</t>
  </si>
  <si>
    <t>质量指标</t>
  </si>
  <si>
    <t>餐饮人员出勤率</t>
  </si>
  <si>
    <t>≥95%</t>
  </si>
  <si>
    <t>保安人员出勤率</t>
  </si>
  <si>
    <t>时效指标</t>
  </si>
  <si>
    <t>截止2023年12月底，项目完成率</t>
  </si>
  <si>
    <t>＝100%</t>
  </si>
  <si>
    <t>效益指标（20分）</t>
  </si>
  <si>
    <t>社会效益指标</t>
  </si>
  <si>
    <t>提升社会保障服务水平情况</t>
  </si>
  <si>
    <t>优</t>
  </si>
  <si>
    <r>
      <rPr>
        <sz val="10"/>
        <rFont val="宋体"/>
        <charset val="134"/>
        <scheme val="minor"/>
      </rPr>
      <t>偏差原因：保障服务水平有进一步提升空间。
改进措施：</t>
    </r>
    <r>
      <rPr>
        <sz val="10"/>
        <color rgb="FF000000"/>
        <rFont val="宋体"/>
        <charset val="134"/>
        <scheme val="minor"/>
      </rPr>
      <t>在今后的工作中，不断改进提升服务保障水平。</t>
    </r>
  </si>
  <si>
    <t>成本指标（10分）</t>
  </si>
  <si>
    <t>经济成本指标</t>
  </si>
  <si>
    <t>保安服务费项目预算控制数</t>
  </si>
  <si>
    <t>≤188.639995万元</t>
  </si>
  <si>
    <t>186.66万元</t>
  </si>
  <si>
    <t>餐饮服务费项目预算控制数</t>
  </si>
  <si>
    <t>≤99.4973万元</t>
  </si>
  <si>
    <t>99.45万元</t>
  </si>
  <si>
    <t>满意度指标
(10分)</t>
  </si>
  <si>
    <t>服务对象
满意度指标</t>
  </si>
  <si>
    <t>工作人员满意度</t>
  </si>
  <si>
    <t>总分</t>
  </si>
  <si>
    <t>按照市财政局要求，绩效自评结果将随部门决算一并向社会公开，签字视为已知悉，并对自评结果负责。</t>
  </si>
  <si>
    <t>项目负责人（签字）</t>
  </si>
  <si>
    <t>单位（处室）主要领导（签字）</t>
  </si>
</sst>
</file>

<file path=xl/styles.xml><?xml version="1.0" encoding="utf-8"?>
<styleSheet xmlns="http://schemas.openxmlformats.org/spreadsheetml/2006/main">
  <numFmts count="8">
    <numFmt numFmtId="176" formatCode="0.000000_);[Red]\(0.000000\)"/>
    <numFmt numFmtId="177" formatCode="000000"/>
    <numFmt numFmtId="41" formatCode="_ * #,##0_ ;_ * \-#,##0_ ;_ * &quot;-&quot;_ ;_ @_ "/>
    <numFmt numFmtId="178" formatCode="0.000000_ "/>
    <numFmt numFmtId="42" formatCode="_ &quot;￥&quot;* #,##0_ ;_ &quot;￥&quot;* \-#,##0_ ;_ &quot;￥&quot;* &quot;-&quot;_ ;_ @_ "/>
    <numFmt numFmtId="179" formatCode="0.00_);[Red]\(0.00\)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true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11" fillId="0" borderId="26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0" borderId="24" applyNumberFormat="false" applyFill="false" applyAlignment="false" applyProtection="false">
      <alignment vertical="center"/>
    </xf>
    <xf numFmtId="9" fontId="14" fillId="0" borderId="0" applyFont="false" applyFill="false" applyBorder="false" applyAlignment="false" applyProtection="false">
      <alignment vertical="center"/>
    </xf>
    <xf numFmtId="43" fontId="14" fillId="0" borderId="0" applyFont="false" applyFill="false" applyBorder="false" applyAlignment="false" applyProtection="false">
      <alignment vertical="center"/>
    </xf>
    <xf numFmtId="0" fontId="15" fillId="0" borderId="23" applyNumberFormat="false" applyFill="false" applyAlignment="false" applyProtection="false">
      <alignment vertical="center"/>
    </xf>
    <xf numFmtId="42" fontId="14" fillId="0" borderId="0" applyFon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3" fillId="0" borderId="23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44" fontId="14" fillId="0" borderId="0" applyFon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24" fillId="30" borderId="27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14" fillId="0" borderId="0" applyFont="false" applyFill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21" fillId="24" borderId="27" applyNumberFormat="false" applyAlignment="false" applyProtection="false">
      <alignment vertical="center"/>
    </xf>
    <xf numFmtId="0" fontId="26" fillId="30" borderId="29" applyNumberFormat="false" applyAlignment="false" applyProtection="false">
      <alignment vertical="center"/>
    </xf>
    <xf numFmtId="0" fontId="20" fillId="17" borderId="25" applyNumberFormat="false" applyAlignment="false" applyProtection="false">
      <alignment vertical="center"/>
    </xf>
    <xf numFmtId="0" fontId="25" fillId="0" borderId="28" applyNumberFormat="false" applyFill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14" fillId="10" borderId="22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</cellStyleXfs>
  <cellXfs count="76">
    <xf numFmtId="0" fontId="0" fillId="0" borderId="0" xfId="0">
      <alignment vertical="center"/>
    </xf>
    <xf numFmtId="0" fontId="1" fillId="0" borderId="0" xfId="0" applyFont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/>
    </xf>
    <xf numFmtId="0" fontId="2" fillId="0" borderId="6" xfId="0" applyFont="true" applyBorder="true" applyAlignment="true">
      <alignment horizontal="center" vertical="center" wrapText="true"/>
    </xf>
    <xf numFmtId="0" fontId="2" fillId="0" borderId="7" xfId="0" applyFont="true" applyBorder="true" applyAlignment="true">
      <alignment horizontal="center" vertical="center" wrapText="true"/>
    </xf>
    <xf numFmtId="0" fontId="2" fillId="0" borderId="8" xfId="0" applyFont="true" applyBorder="true" applyAlignment="true">
      <alignment horizontal="center" vertical="center" wrapText="true"/>
    </xf>
    <xf numFmtId="0" fontId="2" fillId="0" borderId="9" xfId="0" applyFont="true" applyBorder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2" fillId="0" borderId="10" xfId="0" applyFont="true" applyBorder="true" applyAlignment="true">
      <alignment horizontal="center" vertical="center" wrapText="true"/>
    </xf>
    <xf numFmtId="0" fontId="2" fillId="0" borderId="11" xfId="0" applyFont="true" applyBorder="true" applyAlignment="true">
      <alignment horizontal="center" vertical="center" wrapText="true"/>
    </xf>
    <xf numFmtId="0" fontId="2" fillId="0" borderId="11" xfId="0" applyFont="true" applyBorder="true" applyAlignment="true">
      <alignment horizontal="left" vertical="center" wrapText="true"/>
    </xf>
    <xf numFmtId="0" fontId="2" fillId="0" borderId="12" xfId="0" applyFont="true" applyBorder="true" applyAlignment="true">
      <alignment horizontal="center" vertical="center" wrapText="true"/>
    </xf>
    <xf numFmtId="0" fontId="2" fillId="0" borderId="13" xfId="0" applyFont="true" applyBorder="true" applyAlignment="true">
      <alignment horizontal="center" vertical="center" wrapText="true"/>
    </xf>
    <xf numFmtId="0" fontId="2" fillId="0" borderId="14" xfId="0" applyFont="true" applyBorder="true" applyAlignment="true">
      <alignment horizontal="center" vertical="center" textRotation="255" wrapText="true"/>
    </xf>
    <xf numFmtId="0" fontId="2" fillId="0" borderId="15" xfId="0" applyFont="true" applyBorder="true" applyAlignment="true">
      <alignment horizontal="center" vertical="center" textRotation="255" wrapText="true"/>
    </xf>
    <xf numFmtId="0" fontId="3" fillId="0" borderId="2" xfId="0" applyFont="true" applyBorder="true" applyAlignment="true">
      <alignment horizontal="left" vertical="top" wrapText="true"/>
    </xf>
    <xf numFmtId="0" fontId="2" fillId="0" borderId="3" xfId="0" applyFont="true" applyBorder="true" applyAlignment="true">
      <alignment horizontal="left" vertical="top" wrapText="true"/>
    </xf>
    <xf numFmtId="0" fontId="2" fillId="0" borderId="6" xfId="0" applyFont="true" applyBorder="true" applyAlignment="true">
      <alignment horizontal="left" vertical="top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16" xfId="0" applyFont="true" applyBorder="true" applyAlignment="true">
      <alignment horizontal="center" vertical="center" wrapText="true"/>
    </xf>
    <xf numFmtId="0" fontId="2" fillId="0" borderId="17" xfId="0" applyFont="true" applyBorder="true" applyAlignment="true">
      <alignment horizontal="center" vertical="center" textRotation="255" wrapText="true"/>
    </xf>
    <xf numFmtId="0" fontId="4" fillId="0" borderId="1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16" xfId="0" applyFont="true" applyBorder="true" applyAlignment="true">
      <alignment horizontal="left" vertical="center" wrapText="true"/>
    </xf>
    <xf numFmtId="0" fontId="4" fillId="0" borderId="17" xfId="0" applyFont="true" applyBorder="true" applyAlignment="true">
      <alignment horizontal="center" vertical="center" wrapText="true"/>
    </xf>
    <xf numFmtId="0" fontId="4" fillId="0" borderId="12" xfId="0" applyFont="true" applyBorder="true" applyAlignment="true">
      <alignment horizontal="center" vertical="center" wrapText="true"/>
    </xf>
    <xf numFmtId="0" fontId="4" fillId="0" borderId="9" xfId="0" applyFont="true" applyBorder="true" applyAlignment="true">
      <alignment horizontal="center" vertical="center" wrapText="true"/>
    </xf>
    <xf numFmtId="0" fontId="4" fillId="0" borderId="15" xfId="0" applyFont="true" applyBorder="true" applyAlignment="true">
      <alignment horizontal="center" vertical="center" wrapText="true"/>
    </xf>
    <xf numFmtId="0" fontId="4" fillId="0" borderId="18" xfId="0" applyFont="true" applyBorder="true" applyAlignment="true">
      <alignment horizontal="left" vertical="center" wrapText="true"/>
    </xf>
    <xf numFmtId="0" fontId="5" fillId="0" borderId="16" xfId="0" applyFont="true" applyBorder="true" applyAlignment="true">
      <alignment horizontal="center" vertical="center" wrapText="true"/>
    </xf>
    <xf numFmtId="0" fontId="5" fillId="0" borderId="16" xfId="0" applyFont="true" applyBorder="true" applyAlignment="true">
      <alignment horizontal="left" vertical="center" wrapText="true"/>
    </xf>
    <xf numFmtId="0" fontId="5" fillId="0" borderId="19" xfId="0" applyFont="true" applyBorder="true" applyAlignment="true">
      <alignment horizontal="center" vertical="center" wrapText="true"/>
    </xf>
    <xf numFmtId="0" fontId="5" fillId="0" borderId="20" xfId="0" applyFont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 wrapText="true"/>
    </xf>
    <xf numFmtId="0" fontId="2" fillId="0" borderId="11" xfId="0" applyFont="true" applyFill="true" applyBorder="true" applyAlignment="true">
      <alignment horizontal="center" vertical="center" wrapText="true"/>
    </xf>
    <xf numFmtId="177" fontId="4" fillId="0" borderId="2" xfId="0" applyNumberFormat="true" applyFont="true" applyFill="true" applyBorder="true" applyAlignment="true">
      <alignment horizontal="center" vertical="center" wrapText="true"/>
    </xf>
    <xf numFmtId="176" fontId="2" fillId="2" borderId="11" xfId="0" applyNumberFormat="true" applyFont="true" applyFill="true" applyBorder="true" applyAlignment="true">
      <alignment horizontal="center" vertical="center" wrapText="true"/>
    </xf>
    <xf numFmtId="179" fontId="2" fillId="0" borderId="11" xfId="0" applyNumberFormat="true" applyFont="true" applyFill="true" applyBorder="true" applyAlignment="true">
      <alignment horizontal="center" vertical="center" wrapText="true"/>
    </xf>
    <xf numFmtId="179" fontId="2" fillId="0" borderId="11" xfId="0" applyNumberFormat="true" applyFont="true" applyBorder="true" applyAlignment="true">
      <alignment horizontal="center" vertical="center" wrapText="true"/>
    </xf>
    <xf numFmtId="178" fontId="2" fillId="0" borderId="11" xfId="0" applyNumberFormat="true" applyFont="true" applyBorder="true" applyAlignment="true">
      <alignment horizontal="center" vertical="center" wrapText="true"/>
    </xf>
    <xf numFmtId="176" fontId="2" fillId="0" borderId="11" xfId="0" applyNumberFormat="true" applyFont="true" applyBorder="true" applyAlignment="true">
      <alignment horizontal="center" vertical="center" wrapText="true"/>
    </xf>
    <xf numFmtId="179" fontId="2" fillId="0" borderId="2" xfId="0" applyNumberFormat="true" applyFont="true" applyBorder="true" applyAlignment="true">
      <alignment horizontal="center" vertical="center" wrapText="true"/>
    </xf>
    <xf numFmtId="179" fontId="2" fillId="0" borderId="3" xfId="0" applyNumberFormat="true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left" vertical="top" wrapText="true"/>
    </xf>
    <xf numFmtId="0" fontId="2" fillId="0" borderId="2" xfId="0" applyFont="true" applyBorder="true" applyAlignment="true">
      <alignment horizontal="left" vertical="top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9" fontId="2" fillId="0" borderId="11" xfId="0" applyNumberFormat="true" applyFont="true" applyBorder="true" applyAlignment="true">
      <alignment horizontal="center" vertical="center" wrapText="true"/>
    </xf>
    <xf numFmtId="49" fontId="4" fillId="0" borderId="3" xfId="0" applyNumberFormat="true" applyFont="true" applyFill="true" applyBorder="true" applyAlignment="true">
      <alignment horizontal="center" vertical="center" wrapText="true"/>
    </xf>
    <xf numFmtId="49" fontId="4" fillId="0" borderId="4" xfId="0" applyNumberFormat="true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6" fillId="0" borderId="11" xfId="0" applyFont="true" applyFill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9" fontId="2" fillId="0" borderId="14" xfId="0" applyNumberFormat="true" applyFont="true" applyBorder="true" applyAlignment="true">
      <alignment horizontal="center" vertical="center" wrapText="true"/>
    </xf>
    <xf numFmtId="0" fontId="6" fillId="0" borderId="14" xfId="0" applyFont="true" applyFill="true" applyBorder="true" applyAlignment="true">
      <alignment horizontal="center" vertical="center" wrapText="true"/>
    </xf>
    <xf numFmtId="0" fontId="5" fillId="0" borderId="16" xfId="0" applyFont="true" applyFill="true" applyBorder="true" applyAlignment="true">
      <alignment horizontal="center" vertical="center" wrapText="true"/>
    </xf>
    <xf numFmtId="0" fontId="5" fillId="0" borderId="21" xfId="0" applyFont="true" applyBorder="true" applyAlignment="true">
      <alignment horizontal="center" vertical="center" wrapText="true"/>
    </xf>
    <xf numFmtId="0" fontId="5" fillId="0" borderId="20" xfId="0" applyFont="true" applyFill="true" applyBorder="true" applyAlignment="true">
      <alignment horizontal="center" vertical="center" wrapText="true"/>
    </xf>
    <xf numFmtId="177" fontId="4" fillId="0" borderId="3" xfId="0" applyNumberFormat="true" applyFont="true" applyFill="true" applyBorder="true" applyAlignment="true">
      <alignment horizontal="center" vertical="center" wrapText="true"/>
    </xf>
    <xf numFmtId="177" fontId="4" fillId="0" borderId="4" xfId="0" applyNumberFormat="true" applyFont="true" applyFill="true" applyBorder="true" applyAlignment="true">
      <alignment horizontal="center" vertical="center" wrapText="true"/>
    </xf>
    <xf numFmtId="10" fontId="2" fillId="0" borderId="11" xfId="0" applyNumberFormat="true" applyFont="true" applyFill="true" applyBorder="true" applyAlignment="true">
      <alignment horizontal="center" vertical="center" wrapText="true"/>
    </xf>
    <xf numFmtId="10" fontId="2" fillId="2" borderId="11" xfId="0" applyNumberFormat="true" applyFont="true" applyFill="true" applyBorder="true" applyAlignment="true">
      <alignment horizontal="center" vertical="center" wrapText="true"/>
    </xf>
    <xf numFmtId="179" fontId="2" fillId="0" borderId="4" xfId="0" applyNumberFormat="true" applyFont="true" applyBorder="true" applyAlignment="true">
      <alignment horizontal="center" vertical="center" wrapText="true"/>
    </xf>
    <xf numFmtId="0" fontId="4" fillId="0" borderId="11" xfId="0" applyFont="true" applyFill="true" applyBorder="true" applyAlignment="true">
      <alignment horizontal="left" vertical="center" wrapText="true"/>
    </xf>
    <xf numFmtId="0" fontId="0" fillId="0" borderId="0" xfId="0" applyAlignment="true">
      <alignment horizontal="center" vertical="center" wrapText="true"/>
    </xf>
    <xf numFmtId="0" fontId="2" fillId="0" borderId="14" xfId="0" applyFont="true" applyFill="true" applyBorder="true" applyAlignment="true">
      <alignment horizontal="center" vertical="center" wrapText="true"/>
    </xf>
    <xf numFmtId="0" fontId="2" fillId="0" borderId="14" xfId="0" applyFont="true" applyBorder="true" applyAlignment="true">
      <alignment horizontal="center" vertical="center" wrapText="true"/>
    </xf>
    <xf numFmtId="0" fontId="2" fillId="0" borderId="16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C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false">
          <a:gsLst>
            <a:gs pos="0">
              <a:srgbClr val="BBD5F0"/>
            </a:gs>
            <a:gs pos="100000">
              <a:srgbClr val="9CBEE0"/>
            </a:gs>
          </a:gsLst>
          <a:lin ang="5400000" scaled="false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5"/>
  <sheetViews>
    <sheetView tabSelected="1" topLeftCell="A5" workbookViewId="0">
      <selection activeCell="B12" sqref="B12:F12"/>
    </sheetView>
  </sheetViews>
  <sheetFormatPr defaultColWidth="9" defaultRowHeight="15.75"/>
  <cols>
    <col min="4" max="4" width="15.8740740740741" customWidth="true"/>
    <col min="5" max="5" width="10.8740740740741" customWidth="true"/>
    <col min="6" max="6" width="10.3777777777778" customWidth="true"/>
    <col min="7" max="10" width="10.6222222222222" customWidth="true"/>
    <col min="11" max="11" width="13.8148148148148" customWidth="true"/>
  </cols>
  <sheetData>
    <row r="1" ht="33.75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true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true" spans="1:10">
      <c r="A4" s="3" t="s">
        <v>4</v>
      </c>
      <c r="B4" s="4"/>
      <c r="C4" s="5"/>
      <c r="D4" s="6" t="s">
        <v>5</v>
      </c>
      <c r="E4" s="38"/>
      <c r="F4" s="39"/>
      <c r="G4" s="40" t="s">
        <v>6</v>
      </c>
      <c r="H4" s="6" t="s">
        <v>7</v>
      </c>
      <c r="I4" s="38"/>
      <c r="J4" s="39"/>
    </row>
    <row r="5" ht="30" customHeight="true" spans="1:10">
      <c r="A5" s="3" t="s">
        <v>8</v>
      </c>
      <c r="B5" s="4"/>
      <c r="C5" s="5"/>
      <c r="D5" s="6" t="s">
        <v>9</v>
      </c>
      <c r="E5" s="38"/>
      <c r="F5" s="39"/>
      <c r="G5" s="40" t="s">
        <v>10</v>
      </c>
      <c r="H5" s="41" t="s">
        <v>11</v>
      </c>
      <c r="I5" s="66"/>
      <c r="J5" s="67"/>
    </row>
    <row r="6" ht="30" customHeight="true" spans="1:10">
      <c r="A6" s="7" t="s">
        <v>12</v>
      </c>
      <c r="B6" s="8"/>
      <c r="C6" s="9"/>
      <c r="D6" s="10"/>
      <c r="E6" s="14" t="s">
        <v>13</v>
      </c>
      <c r="F6" s="14" t="s">
        <v>14</v>
      </c>
      <c r="G6" s="14" t="s">
        <v>15</v>
      </c>
      <c r="H6" s="40" t="s">
        <v>16</v>
      </c>
      <c r="I6" s="40" t="s">
        <v>17</v>
      </c>
      <c r="J6" s="40" t="s">
        <v>18</v>
      </c>
    </row>
    <row r="7" ht="30" customHeight="true" spans="1:10">
      <c r="A7" s="11"/>
      <c r="B7" s="12"/>
      <c r="C7" s="13"/>
      <c r="D7" s="14" t="s">
        <v>19</v>
      </c>
      <c r="E7" s="42">
        <f>SUM(E8:E10)</f>
        <v>288.137295</v>
      </c>
      <c r="F7" s="42">
        <v>286.11</v>
      </c>
      <c r="G7" s="42">
        <v>286.11</v>
      </c>
      <c r="H7" s="43">
        <v>10</v>
      </c>
      <c r="I7" s="68">
        <f t="shared" ref="I7:I10" si="0">G7/F7</f>
        <v>1</v>
      </c>
      <c r="J7" s="43">
        <f>H7*I7</f>
        <v>10</v>
      </c>
    </row>
    <row r="8" ht="34.5" customHeight="true" spans="1:10">
      <c r="A8" s="11"/>
      <c r="B8" s="12"/>
      <c r="C8" s="13"/>
      <c r="D8" s="15" t="s">
        <v>20</v>
      </c>
      <c r="E8" s="14">
        <v>280.137295</v>
      </c>
      <c r="F8" s="42">
        <v>278.11</v>
      </c>
      <c r="G8" s="42">
        <v>278.11</v>
      </c>
      <c r="H8" s="40" t="s">
        <v>21</v>
      </c>
      <c r="I8" s="68">
        <f t="shared" si="0"/>
        <v>1</v>
      </c>
      <c r="J8" s="40" t="s">
        <v>21</v>
      </c>
    </row>
    <row r="9" ht="26.25" customHeight="true" spans="1:10">
      <c r="A9" s="11"/>
      <c r="B9" s="12"/>
      <c r="C9" s="13"/>
      <c r="D9" s="15" t="s">
        <v>22</v>
      </c>
      <c r="E9" s="14"/>
      <c r="F9" s="44"/>
      <c r="G9" s="44"/>
      <c r="H9" s="14" t="s">
        <v>21</v>
      </c>
      <c r="I9" s="14" t="s">
        <v>21</v>
      </c>
      <c r="J9" s="14" t="s">
        <v>21</v>
      </c>
    </row>
    <row r="10" ht="27.75" customHeight="true" spans="1:10">
      <c r="A10" s="16"/>
      <c r="B10" s="2"/>
      <c r="C10" s="17"/>
      <c r="D10" s="15" t="s">
        <v>23</v>
      </c>
      <c r="E10" s="45">
        <v>8</v>
      </c>
      <c r="F10" s="46">
        <v>8</v>
      </c>
      <c r="G10" s="46">
        <v>8</v>
      </c>
      <c r="H10" s="14" t="s">
        <v>21</v>
      </c>
      <c r="I10" s="69">
        <f t="shared" si="0"/>
        <v>1</v>
      </c>
      <c r="J10" s="14" t="s">
        <v>21</v>
      </c>
    </row>
    <row r="11" ht="30" customHeight="true" spans="1:10">
      <c r="A11" s="18" t="s">
        <v>24</v>
      </c>
      <c r="B11" s="3" t="s">
        <v>25</v>
      </c>
      <c r="C11" s="4"/>
      <c r="D11" s="4"/>
      <c r="E11" s="4"/>
      <c r="F11" s="5"/>
      <c r="G11" s="47" t="s">
        <v>26</v>
      </c>
      <c r="H11" s="48"/>
      <c r="I11" s="48"/>
      <c r="J11" s="70"/>
    </row>
    <row r="12" ht="98" customHeight="true" spans="1:10">
      <c r="A12" s="19"/>
      <c r="B12" s="20" t="s">
        <v>27</v>
      </c>
      <c r="C12" s="21"/>
      <c r="D12" s="22"/>
      <c r="E12" s="21"/>
      <c r="F12" s="49"/>
      <c r="G12" s="50" t="s">
        <v>28</v>
      </c>
      <c r="H12" s="21"/>
      <c r="I12" s="21"/>
      <c r="J12" s="49"/>
    </row>
    <row r="13" ht="27" spans="1:10">
      <c r="A13" s="18" t="s">
        <v>29</v>
      </c>
      <c r="B13" s="14" t="s">
        <v>30</v>
      </c>
      <c r="C13" s="23" t="s">
        <v>31</v>
      </c>
      <c r="D13" s="24" t="s">
        <v>32</v>
      </c>
      <c r="E13" s="51" t="s">
        <v>33</v>
      </c>
      <c r="F13" s="52"/>
      <c r="G13" s="14" t="s">
        <v>34</v>
      </c>
      <c r="H13" s="40" t="s">
        <v>16</v>
      </c>
      <c r="I13" s="14" t="s">
        <v>18</v>
      </c>
      <c r="J13" s="14" t="s">
        <v>35</v>
      </c>
    </row>
    <row r="14" ht="40" customHeight="true" spans="1:10">
      <c r="A14" s="25"/>
      <c r="B14" s="26" t="s">
        <v>36</v>
      </c>
      <c r="C14" s="27" t="s">
        <v>37</v>
      </c>
      <c r="D14" s="28" t="s">
        <v>38</v>
      </c>
      <c r="E14" s="51" t="s">
        <v>39</v>
      </c>
      <c r="F14" s="52"/>
      <c r="G14" s="14" t="s">
        <v>40</v>
      </c>
      <c r="H14" s="14">
        <v>10</v>
      </c>
      <c r="I14" s="14">
        <v>10</v>
      </c>
      <c r="J14" s="14"/>
    </row>
    <row r="15" ht="40" customHeight="true" spans="1:10">
      <c r="A15" s="25"/>
      <c r="B15" s="29"/>
      <c r="C15" s="30"/>
      <c r="D15" s="28" t="s">
        <v>41</v>
      </c>
      <c r="E15" s="51" t="s">
        <v>42</v>
      </c>
      <c r="F15" s="52"/>
      <c r="G15" s="14" t="s">
        <v>43</v>
      </c>
      <c r="H15" s="14">
        <v>10</v>
      </c>
      <c r="I15" s="14">
        <v>10</v>
      </c>
      <c r="J15" s="14"/>
    </row>
    <row r="16" ht="40" customHeight="true" spans="1:10">
      <c r="A16" s="25"/>
      <c r="B16" s="29"/>
      <c r="C16" s="27" t="s">
        <v>44</v>
      </c>
      <c r="D16" s="28" t="s">
        <v>45</v>
      </c>
      <c r="E16" s="51" t="s">
        <v>46</v>
      </c>
      <c r="F16" s="52"/>
      <c r="G16" s="53">
        <v>1</v>
      </c>
      <c r="H16" s="14">
        <v>10</v>
      </c>
      <c r="I16" s="14">
        <v>10</v>
      </c>
      <c r="J16" s="14"/>
    </row>
    <row r="17" ht="40" customHeight="true" spans="1:10">
      <c r="A17" s="25"/>
      <c r="B17" s="29"/>
      <c r="C17" s="31"/>
      <c r="D17" s="28" t="s">
        <v>47</v>
      </c>
      <c r="E17" s="51" t="s">
        <v>46</v>
      </c>
      <c r="F17" s="52"/>
      <c r="G17" s="53">
        <v>1</v>
      </c>
      <c r="H17" s="14">
        <v>10</v>
      </c>
      <c r="I17" s="14">
        <v>10</v>
      </c>
      <c r="J17" s="14"/>
    </row>
    <row r="18" ht="40" customHeight="true" spans="1:10">
      <c r="A18" s="25"/>
      <c r="B18" s="32"/>
      <c r="C18" s="27" t="s">
        <v>48</v>
      </c>
      <c r="D18" s="28" t="s">
        <v>49</v>
      </c>
      <c r="E18" s="54" t="s">
        <v>50</v>
      </c>
      <c r="F18" s="55"/>
      <c r="G18" s="53">
        <v>1</v>
      </c>
      <c r="H18" s="14">
        <v>10</v>
      </c>
      <c r="I18" s="14">
        <v>10</v>
      </c>
      <c r="J18" s="14"/>
    </row>
    <row r="19" ht="186" customHeight="true" spans="1:11">
      <c r="A19" s="25"/>
      <c r="B19" s="29" t="s">
        <v>51</v>
      </c>
      <c r="C19" s="27" t="s">
        <v>52</v>
      </c>
      <c r="D19" s="28" t="s">
        <v>53</v>
      </c>
      <c r="E19" s="56" t="s">
        <v>54</v>
      </c>
      <c r="F19" s="57"/>
      <c r="G19" s="14" t="s">
        <v>54</v>
      </c>
      <c r="H19" s="58">
        <v>20</v>
      </c>
      <c r="I19" s="40">
        <v>18</v>
      </c>
      <c r="J19" s="71" t="s">
        <v>55</v>
      </c>
      <c r="K19" s="72"/>
    </row>
    <row r="20" ht="45" customHeight="true" spans="1:10">
      <c r="A20" s="25"/>
      <c r="B20" s="26" t="s">
        <v>56</v>
      </c>
      <c r="C20" s="27" t="s">
        <v>57</v>
      </c>
      <c r="D20" s="28" t="s">
        <v>58</v>
      </c>
      <c r="E20" s="51" t="s">
        <v>59</v>
      </c>
      <c r="F20" s="52"/>
      <c r="G20" s="14" t="s">
        <v>60</v>
      </c>
      <c r="H20" s="14">
        <v>5</v>
      </c>
      <c r="I20" s="14">
        <v>5</v>
      </c>
      <c r="J20" s="14"/>
    </row>
    <row r="21" ht="45" customHeight="true" spans="1:10">
      <c r="A21" s="25"/>
      <c r="B21" s="29"/>
      <c r="C21" s="31"/>
      <c r="D21" s="28" t="s">
        <v>61</v>
      </c>
      <c r="E21" s="51" t="s">
        <v>62</v>
      </c>
      <c r="F21" s="52"/>
      <c r="G21" s="14" t="s">
        <v>63</v>
      </c>
      <c r="H21" s="14">
        <v>5</v>
      </c>
      <c r="I21" s="14">
        <v>5</v>
      </c>
      <c r="J21" s="14"/>
    </row>
    <row r="22" ht="45" customHeight="true" spans="1:10">
      <c r="A22" s="25"/>
      <c r="B22" s="26" t="s">
        <v>64</v>
      </c>
      <c r="C22" s="27" t="s">
        <v>65</v>
      </c>
      <c r="D22" s="33" t="s">
        <v>66</v>
      </c>
      <c r="E22" s="59" t="s">
        <v>46</v>
      </c>
      <c r="F22" s="60"/>
      <c r="G22" s="61">
        <v>1</v>
      </c>
      <c r="H22" s="62">
        <v>10</v>
      </c>
      <c r="I22" s="73">
        <v>10</v>
      </c>
      <c r="J22" s="74"/>
    </row>
    <row r="23" ht="45" customHeight="true" spans="1:10">
      <c r="A23" s="34" t="s">
        <v>67</v>
      </c>
      <c r="B23" s="34"/>
      <c r="C23" s="34"/>
      <c r="D23" s="34"/>
      <c r="E23" s="34"/>
      <c r="F23" s="34"/>
      <c r="G23" s="34"/>
      <c r="H23" s="63">
        <f>SUM(H14:H22)+10</f>
        <v>100</v>
      </c>
      <c r="I23" s="63">
        <f>SUM(I14:I22)+J7</f>
        <v>98</v>
      </c>
      <c r="J23" s="75"/>
    </row>
    <row r="24" ht="30" customHeight="true" spans="1:10">
      <c r="A24" s="35" t="s">
        <v>68</v>
      </c>
      <c r="B24" s="35"/>
      <c r="C24" s="35"/>
      <c r="D24" s="35"/>
      <c r="E24" s="35"/>
      <c r="F24" s="35"/>
      <c r="G24" s="35"/>
      <c r="H24" s="35"/>
      <c r="I24" s="35"/>
      <c r="J24" s="35"/>
    </row>
    <row r="25" ht="51" customHeight="true" spans="1:10">
      <c r="A25" s="34" t="s">
        <v>69</v>
      </c>
      <c r="B25" s="36"/>
      <c r="C25" s="37"/>
      <c r="D25" s="37"/>
      <c r="E25" s="64"/>
      <c r="F25" s="34" t="s">
        <v>70</v>
      </c>
      <c r="G25" s="36"/>
      <c r="H25" s="65"/>
      <c r="I25" s="65"/>
      <c r="J25" s="64"/>
    </row>
  </sheetData>
  <mergeCells count="3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B25:E25"/>
    <mergeCell ref="G25:J25"/>
    <mergeCell ref="A11:A12"/>
    <mergeCell ref="A13:A22"/>
    <mergeCell ref="B14:B18"/>
    <mergeCell ref="B20:B21"/>
    <mergeCell ref="C14:C15"/>
    <mergeCell ref="C16:C17"/>
    <mergeCell ref="C20:C21"/>
    <mergeCell ref="A6:C10"/>
  </mergeCells>
  <pageMargins left="0.700694444444445" right="0.700694444444445" top="0.751388888888889" bottom="0.751388888888889" header="0.297916666666667" footer="0.297916666666667"/>
  <pageSetup paperSize="9" scale="72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uos</cp:lastModifiedBy>
  <dcterms:created xsi:type="dcterms:W3CDTF">2022-04-20T02:50:00Z</dcterms:created>
  <cp:lastPrinted>2024-05-06T14:08:00Z</cp:lastPrinted>
  <dcterms:modified xsi:type="dcterms:W3CDTF">2024-08-14T15:44:05Z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583604C37B6C42488E5BBC1E91A60FE7</vt:lpwstr>
  </property>
</Properties>
</file>