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3" i="1" l="1"/>
  <c r="I10" i="1"/>
  <c r="J8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<sst xmlns="http://schemas.openxmlformats.org/spreadsheetml/2006/main" count="133" uniqueCount="101">
  <si>
    <t>项目支出绩效自评表</t>
  </si>
  <si>
    <t>（   2023   年度）</t>
  </si>
  <si>
    <t>项目名称</t>
  </si>
  <si>
    <t>机构运行保障经费</t>
  </si>
  <si>
    <t>主管部门</t>
  </si>
  <si>
    <t>北京市社会福利事务管理中心</t>
  </si>
  <si>
    <t>实施单位</t>
  </si>
  <si>
    <t>北京市第二儿童福利院</t>
  </si>
  <si>
    <t>项目负责人</t>
  </si>
  <si>
    <t>李勇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</si>
  <si>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</si>
  <si>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</si>
  <si>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</si>
  <si>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</si>
  <si>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</si>
  <si>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</si>
  <si>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</si>
  <si>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</si>
  <si>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</si>
  <si>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</si>
  <si>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</si>
  <si>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-</t>
  </si>
  <si>
    <t xml:space="preserve">      其他资金</t>
  </si>
  <si>
    <t>年度总体目标</t>
  </si>
  <si>
    <t>预期目标</t>
  </si>
  <si>
    <t>实际完成情况</t>
  </si>
  <si>
    <t xml:space="preserve">为院内职工、困境儿童及特困人员、院区提供安全保障，使院内的安全管理达到规范管理，确保我院安全生产顺利进行，按照属地及国家强制性要求做好防雷、消防、电气等多项专业维保工作，确保院区设施安全运行。促进档案管理工作标准化、规范化，推进档案管理信息化数字化，为我院各项工作提供支撑，提升单位管理水平与运作效率。圆满完成国家级服务业标准化试点项目建设工作，提高全院标准化建设水平，形成规范运转的标准工作格局和工作机制，有效提升服务和管理水平可持续发展。为我院困境儿童、特困人员及工作人员提供健康营养的饮食和服务，使院内膳食服务达到满意的目的和要求。加强我院财务管理工作，将纸质会计凭证进行电子化处理。     </t>
  </si>
  <si>
    <t>按合同约定圆满完成了安保各项服务，保障全院电消检等安全检测符合国家、地方及行业标准，确保安全稳定运行为院内困境儿童及特困人员及院区提供安全保障，维护了良好的治安环境，确保我院安全稳定。为院内困境儿童、特困人员及职工提供膳食保障，使困境儿童及特困人员生活有保障，使工作正常运转。促进档案管理工作标准化、规范化，推进档案管理信息化数字化，为我院各项工作提供支撑。达到了增强干部职工标准化工作意识及工作能力，持续巩固标准化建设成果，有效提升服务和管理水平可持续发展的绩效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</si>
  <si>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</si>
  <si>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</si>
  <si>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</si>
  <si>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</si>
  <si>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</si>
  <si>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</si>
  <si>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</si>
  <si>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</si>
  <si>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</si>
  <si>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服务人员</t>
  </si>
  <si>
    <t>90人</t>
  </si>
  <si>
    <t>制作宣传片数量</t>
  </si>
  <si>
    <t>1项</t>
  </si>
  <si>
    <t>档案整理和数字化加工预估文书、合同等档案</t>
  </si>
  <si>
    <t>1100件</t>
  </si>
  <si>
    <t>招投标档案、项目档案、会计档案整理校对</t>
  </si>
  <si>
    <t>300件</t>
  </si>
  <si>
    <t>所需档案盒</t>
  </si>
  <si>
    <t>600个</t>
  </si>
  <si>
    <t>标准体系文本</t>
  </si>
  <si>
    <t>400本</t>
  </si>
  <si>
    <t>扫描档案页数</t>
  </si>
  <si>
    <t>33000张</t>
  </si>
  <si>
    <t>各类维保服务项目</t>
  </si>
  <si>
    <t>质量指标</t>
  </si>
  <si>
    <t>全年食品供应安全及食堂安全管理服务事故</t>
  </si>
  <si>
    <t>确保食堂安全管理服务无事故</t>
  </si>
  <si>
    <t>达成预期目标</t>
  </si>
  <si>
    <t>保证全院消防安全及治安安全管理服务</t>
  </si>
  <si>
    <t>保证安全</t>
  </si>
  <si>
    <t>达成预期指标</t>
  </si>
  <si>
    <t>保障工作规范，运转效率高</t>
  </si>
  <si>
    <t>保障工作规范</t>
  </si>
  <si>
    <t>标准化宣传效果</t>
  </si>
  <si>
    <t>标准化效果</t>
  </si>
  <si>
    <t>档案整理符合标准；档案扫描质量符合标准要求；档案整理和数字化加工成果完整上传系统。</t>
  </si>
  <si>
    <t>符合标准</t>
  </si>
  <si>
    <t>档案电子化内容清晰，格式标准</t>
  </si>
  <si>
    <t>电子化标准</t>
  </si>
  <si>
    <t>维保服务分别按照合同约定、维保方案执行，涉及国家强制性检测标准按照相关标准执行，确保院区整体运行安全</t>
  </si>
  <si>
    <t>按照相关标准执行</t>
  </si>
  <si>
    <t>标准体系印刷品质</t>
  </si>
  <si>
    <t>品质良好</t>
  </si>
  <si>
    <t>国家级服务业标准化试点项目宣传片完成度</t>
  </si>
  <si>
    <t>完成度良好</t>
  </si>
  <si>
    <t>与保安公司签订协议，确定保安人员工作职责</t>
  </si>
  <si>
    <t>确定工作职责</t>
  </si>
  <si>
    <t>安全保障及电消检、防雷检测、消防设备服务符合标准</t>
  </si>
  <si>
    <t>符合国家及行业相关标准</t>
  </si>
  <si>
    <t>时效指标</t>
  </si>
  <si>
    <t>安保及后勤等服务按照合同约定提供服务并支付</t>
  </si>
  <si>
    <t>按照合同约定方式执行</t>
  </si>
  <si>
    <t>成本指标</t>
  </si>
  <si>
    <t>项目总预算控制</t>
  </si>
  <si>
    <t>效益指标</t>
  </si>
  <si>
    <t>社会效益指标</t>
  </si>
  <si>
    <t>使我院职工工作更加规范的标准，便利的条件，更好地服务于休养员，体现国家的关怀</t>
  </si>
  <si>
    <t>良好服务</t>
  </si>
  <si>
    <t>有效降低院内治安事件发生，杜绝外部人员闯入，减少安全隐患，增强消防力量及效率</t>
  </si>
  <si>
    <t>确保院区安全稳定运行</t>
  </si>
  <si>
    <t>使我院财务账簿数据能够更好的完整保存，快速精准的查阅会计档案信息，进一步提升财务规范化管理</t>
  </si>
  <si>
    <t>提升财务规范化管理</t>
  </si>
  <si>
    <t>提高全院标准化建设水平，形成规范运转的标准工作格局和工作机制，有效提升服务和管理水平可持续发展，发挥我院引领示范作用。</t>
  </si>
  <si>
    <t>良好运行</t>
  </si>
  <si>
    <t>档案管理工作标准化、规范化；档案查找高效、便捷</t>
  </si>
  <si>
    <t>档案工作规范化</t>
  </si>
  <si>
    <t>保障困境儿童及特困人员和工作人员生命财产安全需求</t>
  </si>
  <si>
    <t>保障工作良好进行</t>
  </si>
  <si>
    <t>维保服务按照行业、专业标准及维保方案按时开展，确保院区设备设施正常运转及整体运行安全。</t>
  </si>
  <si>
    <t>设施运转及运行安全</t>
  </si>
  <si>
    <t>满足困境儿童及特困人员膳食要求，保障基本生活权益，丰富的菜品营养搭配使孤儿及休养员生活水平提高，健康状况有所改变</t>
  </si>
  <si>
    <t>满足困境儿童及特困人员膳食需要，提升生活水平，保障健康状况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</si>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</sst>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6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9" fontId="3" fillId="0" borderId="5" xfId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view="pageBreakPreview" topLeftCell="A28" zoomScale="71" zoomScaleNormal="80" workbookViewId="0">
      <selection activeCell="D28" sqref="D28:E28"/>
    </sheetView>
  </sheetViews>
  <sheetFormatPr defaultColWidth="13.77734375" defaultRowHeight="13.8" x14ac:dyDescent="0.25"/>
  <cols>
    <col min="1" max="1" width="5.21875" style="1" customWidth="1"/>
    <col min="2" max="2" width="9.5546875" style="1" customWidth="1"/>
    <col min="3" max="3" width="14.5546875" style="1" customWidth="1"/>
    <col min="4" max="4" width="7.77734375" style="1" customWidth="1"/>
    <col min="5" max="5" width="19.5546875" style="1" customWidth="1"/>
    <col min="6" max="6" width="15.5546875" style="1" customWidth="1"/>
    <col min="7" max="7" width="15" style="1" customWidth="1"/>
    <col min="8" max="8" width="8.6640625" style="1" customWidth="1"/>
    <col min="9" max="9" width="10.44140625" style="1" customWidth="1"/>
    <col min="10" max="10" width="14" style="1" customWidth="1"/>
    <col min="11" max="16384" width="13.77734375" style="1"/>
  </cols>
  <sheetData>
    <row r="1" spans="1:10" ht="22.8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22.8" customHeight="1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pans="1:10" ht="27" customHeight="1" x14ac:dyDescent="0.25">
      <c r="A3" s="10" t="s">
        <v>2</v>
      </c>
      <c r="B3" s="11"/>
      <c r="C3" s="10" t="s">
        <v>3</v>
      </c>
      <c r="D3" s="12"/>
      <c r="E3" s="12"/>
      <c r="F3" s="12"/>
      <c r="G3" s="12"/>
      <c r="H3" s="12"/>
      <c r="I3" s="12"/>
      <c r="J3" s="11"/>
    </row>
    <row r="4" spans="1:10" ht="27" customHeight="1" x14ac:dyDescent="0.25">
      <c r="A4" s="10" t="s">
        <v>4</v>
      </c>
      <c r="B4" s="11"/>
      <c r="C4" s="10" t="s">
        <v>5</v>
      </c>
      <c r="D4" s="12"/>
      <c r="E4" s="12"/>
      <c r="F4" s="11"/>
      <c r="G4" s="2" t="s">
        <v>6</v>
      </c>
      <c r="H4" s="10" t="s">
        <v>7</v>
      </c>
      <c r="I4" s="12"/>
      <c r="J4" s="11"/>
    </row>
    <row r="5" spans="1:10" ht="27" customHeight="1" x14ac:dyDescent="0.25">
      <c r="A5" s="10" t="s">
        <v>8</v>
      </c>
      <c r="B5" s="11"/>
      <c r="C5" s="10" t="s">
        <v>9</v>
      </c>
      <c r="D5" s="12"/>
      <c r="E5" s="12"/>
      <c r="F5" s="11"/>
      <c r="G5" s="2" t="s">
        <v>10</v>
      </c>
      <c r="H5" s="10">
        <v>13717818567</v>
      </c>
      <c r="I5" s="12"/>
      <c r="J5" s="11"/>
    </row>
    <row r="6" spans="1:10" ht="27" customHeight="1" x14ac:dyDescent="0.25">
      <c r="A6" s="26" t="s">
        <v>11</v>
      </c>
      <c r="B6" s="27"/>
      <c r="C6" s="10"/>
      <c r="D6" s="11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7" customHeight="1" x14ac:dyDescent="0.25">
      <c r="A7" s="28"/>
      <c r="B7" s="29"/>
      <c r="C7" s="13" t="s">
        <v>18</v>
      </c>
      <c r="D7" s="14"/>
      <c r="E7" s="2">
        <f>SUM(E8:E10)</f>
        <v>859.21636000000001</v>
      </c>
      <c r="F7" s="2">
        <f>SUM(F8:F10)</f>
        <v>850.34824300000002</v>
      </c>
      <c r="G7" s="2">
        <f t="shared" ref="G7" si="0">SUM(G8:G10)</f>
        <v>766.09233800000004</v>
      </c>
      <c r="H7" s="2">
        <v>10</v>
      </c>
      <c r="I7" s="5">
        <f>G7/F7</f>
        <v>0.90091600036386499</v>
      </c>
      <c r="J7" s="6">
        <f>H7*I7</f>
        <v>9.0091600036386499</v>
      </c>
    </row>
    <row r="8" spans="1:10" ht="27" customHeight="1" x14ac:dyDescent="0.25">
      <c r="A8" s="28"/>
      <c r="B8" s="29"/>
      <c r="C8" s="13" t="s">
        <v>19</v>
      </c>
      <c r="D8" s="14"/>
      <c r="E8" s="2">
        <v>659.21636000000001</v>
      </c>
      <c r="F8" s="3">
        <v>650.34824300000002</v>
      </c>
      <c r="G8" s="2">
        <v>649.68100500000003</v>
      </c>
      <c r="H8" s="2">
        <v>10</v>
      </c>
      <c r="I8" s="5">
        <f t="shared" ref="I8:I10" si="1">G8/F8</f>
        <v>0.99897402967228399</v>
      </c>
      <c r="J8" s="6">
        <f>H8*I8</f>
        <v>9.9897402967228395</v>
      </c>
    </row>
    <row r="9" spans="1:10" ht="27" customHeight="1" x14ac:dyDescent="0.25">
      <c r="A9" s="28"/>
      <c r="B9" s="29"/>
      <c r="C9" s="13" t="s">
        <v>20</v>
      </c>
      <c r="D9" s="14"/>
      <c r="E9" s="2"/>
      <c r="F9" s="3"/>
      <c r="G9" s="2"/>
      <c r="H9" s="2" t="s">
        <v>21</v>
      </c>
      <c r="I9" s="2"/>
      <c r="J9" s="2" t="s">
        <v>21</v>
      </c>
    </row>
    <row r="10" spans="1:10" ht="27" customHeight="1" x14ac:dyDescent="0.25">
      <c r="A10" s="30"/>
      <c r="B10" s="31"/>
      <c r="C10" s="13" t="s">
        <v>22</v>
      </c>
      <c r="D10" s="14"/>
      <c r="E10" s="2">
        <v>200</v>
      </c>
      <c r="F10" s="3">
        <v>200</v>
      </c>
      <c r="G10" s="3">
        <v>116.411333</v>
      </c>
      <c r="H10" s="2" t="s">
        <v>21</v>
      </c>
      <c r="I10" s="7">
        <f t="shared" si="1"/>
        <v>0.58205666499999997</v>
      </c>
      <c r="J10" s="2" t="s">
        <v>21</v>
      </c>
    </row>
    <row r="11" spans="1:10" ht="31.95" customHeight="1" x14ac:dyDescent="0.25">
      <c r="A11" s="26" t="s">
        <v>23</v>
      </c>
      <c r="B11" s="27"/>
      <c r="C11" s="15" t="s">
        <v>24</v>
      </c>
      <c r="D11" s="15"/>
      <c r="E11" s="15"/>
      <c r="F11" s="15"/>
      <c r="G11" s="15" t="s">
        <v>25</v>
      </c>
      <c r="H11" s="15"/>
      <c r="I11" s="15"/>
      <c r="J11" s="15"/>
    </row>
    <row r="12" spans="1:10" ht="138" customHeight="1" x14ac:dyDescent="0.25">
      <c r="A12" s="30"/>
      <c r="B12" s="31"/>
      <c r="C12" s="15" t="s">
        <v>26</v>
      </c>
      <c r="D12" s="15"/>
      <c r="E12" s="15"/>
      <c r="F12" s="15"/>
      <c r="G12" s="15" t="s">
        <v>27</v>
      </c>
      <c r="H12" s="15"/>
      <c r="I12" s="15"/>
      <c r="J12" s="15"/>
    </row>
    <row r="13" spans="1:10" ht="45" customHeight="1" x14ac:dyDescent="0.25">
      <c r="A13" s="15" t="s">
        <v>28</v>
      </c>
      <c r="B13" s="3" t="s">
        <v>29</v>
      </c>
      <c r="C13" s="2" t="s">
        <v>30</v>
      </c>
      <c r="D13" s="15" t="s">
        <v>31</v>
      </c>
      <c r="E13" s="15"/>
      <c r="F13" s="3" t="s">
        <v>32</v>
      </c>
      <c r="G13" s="2" t="s">
        <v>33</v>
      </c>
      <c r="H13" s="2" t="s">
        <v>15</v>
      </c>
      <c r="I13" s="2" t="s">
        <v>17</v>
      </c>
      <c r="J13" s="2" t="s">
        <v>34</v>
      </c>
    </row>
    <row r="14" spans="1:10" ht="52.05" customHeight="1" x14ac:dyDescent="0.25">
      <c r="A14" s="15"/>
      <c r="B14" s="15" t="s">
        <v>35</v>
      </c>
      <c r="C14" s="20" t="s">
        <v>36</v>
      </c>
      <c r="D14" s="16" t="s">
        <v>37</v>
      </c>
      <c r="E14" s="16"/>
      <c r="F14" s="3" t="s">
        <v>38</v>
      </c>
      <c r="G14" s="3" t="s">
        <v>38</v>
      </c>
      <c r="H14" s="2">
        <v>3</v>
      </c>
      <c r="I14" s="2">
        <v>3</v>
      </c>
      <c r="J14" s="2"/>
    </row>
    <row r="15" spans="1:10" ht="52.05" customHeight="1" x14ac:dyDescent="0.25">
      <c r="A15" s="15"/>
      <c r="B15" s="15"/>
      <c r="C15" s="21"/>
      <c r="D15" s="16" t="s">
        <v>39</v>
      </c>
      <c r="E15" s="16"/>
      <c r="F15" s="3" t="s">
        <v>40</v>
      </c>
      <c r="G15" s="3" t="s">
        <v>40</v>
      </c>
      <c r="H15" s="2">
        <v>3</v>
      </c>
      <c r="I15" s="2">
        <v>3</v>
      </c>
      <c r="J15" s="2"/>
    </row>
    <row r="16" spans="1:10" ht="52.05" customHeight="1" x14ac:dyDescent="0.25">
      <c r="A16" s="15"/>
      <c r="B16" s="15"/>
      <c r="C16" s="21"/>
      <c r="D16" s="16" t="s">
        <v>41</v>
      </c>
      <c r="E16" s="16"/>
      <c r="F16" s="2" t="s">
        <v>42</v>
      </c>
      <c r="G16" s="2" t="s">
        <v>42</v>
      </c>
      <c r="H16" s="2">
        <v>3</v>
      </c>
      <c r="I16" s="2">
        <v>3</v>
      </c>
      <c r="J16" s="2"/>
    </row>
    <row r="17" spans="1:10" ht="52.05" customHeight="1" x14ac:dyDescent="0.25">
      <c r="A17" s="15"/>
      <c r="B17" s="15"/>
      <c r="C17" s="21"/>
      <c r="D17" s="16" t="s">
        <v>43</v>
      </c>
      <c r="E17" s="16"/>
      <c r="F17" s="2" t="s">
        <v>44</v>
      </c>
      <c r="G17" s="2" t="s">
        <v>44</v>
      </c>
      <c r="H17" s="2">
        <v>3</v>
      </c>
      <c r="I17" s="2">
        <v>3</v>
      </c>
      <c r="J17" s="2"/>
    </row>
    <row r="18" spans="1:10" ht="52.05" customHeight="1" x14ac:dyDescent="0.25">
      <c r="A18" s="15"/>
      <c r="B18" s="15"/>
      <c r="C18" s="21"/>
      <c r="D18" s="16" t="s">
        <v>45</v>
      </c>
      <c r="E18" s="16"/>
      <c r="F18" s="2" t="s">
        <v>46</v>
      </c>
      <c r="G18" s="2" t="s">
        <v>46</v>
      </c>
      <c r="H18" s="2">
        <v>2</v>
      </c>
      <c r="I18" s="2">
        <v>2</v>
      </c>
      <c r="J18" s="2"/>
    </row>
    <row r="19" spans="1:10" ht="52.05" customHeight="1" x14ac:dyDescent="0.25">
      <c r="A19" s="15"/>
      <c r="B19" s="15"/>
      <c r="C19" s="21"/>
      <c r="D19" s="16" t="s">
        <v>47</v>
      </c>
      <c r="E19" s="16"/>
      <c r="F19" s="2" t="s">
        <v>48</v>
      </c>
      <c r="G19" s="2" t="s">
        <v>48</v>
      </c>
      <c r="H19" s="2">
        <v>2</v>
      </c>
      <c r="I19" s="2">
        <v>2</v>
      </c>
      <c r="J19" s="2"/>
    </row>
    <row r="20" spans="1:10" ht="52.05" customHeight="1" x14ac:dyDescent="0.25">
      <c r="A20" s="15"/>
      <c r="B20" s="15"/>
      <c r="C20" s="21"/>
      <c r="D20" s="16" t="s">
        <v>49</v>
      </c>
      <c r="E20" s="16"/>
      <c r="F20" s="2" t="s">
        <v>50</v>
      </c>
      <c r="G20" s="2" t="s">
        <v>50</v>
      </c>
      <c r="H20" s="2">
        <v>2</v>
      </c>
      <c r="I20" s="2">
        <v>2</v>
      </c>
      <c r="J20" s="2"/>
    </row>
    <row r="21" spans="1:10" ht="52.05" customHeight="1" x14ac:dyDescent="0.25">
      <c r="A21" s="15"/>
      <c r="B21" s="15"/>
      <c r="C21" s="22"/>
      <c r="D21" s="16" t="s">
        <v>51</v>
      </c>
      <c r="E21" s="16"/>
      <c r="F21" s="2" t="s">
        <v>40</v>
      </c>
      <c r="G21" s="2" t="s">
        <v>40</v>
      </c>
      <c r="H21" s="2">
        <v>2</v>
      </c>
      <c r="I21" s="2">
        <v>2</v>
      </c>
      <c r="J21" s="2"/>
    </row>
    <row r="22" spans="1:10" ht="49.95" customHeight="1" x14ac:dyDescent="0.25">
      <c r="A22" s="15"/>
      <c r="B22" s="15"/>
      <c r="C22" s="23" t="s">
        <v>52</v>
      </c>
      <c r="D22" s="16" t="s">
        <v>53</v>
      </c>
      <c r="E22" s="16"/>
      <c r="F22" s="2" t="s">
        <v>54</v>
      </c>
      <c r="G22" s="2" t="s">
        <v>55</v>
      </c>
      <c r="H22" s="2">
        <v>2</v>
      </c>
      <c r="I22" s="2">
        <v>2</v>
      </c>
      <c r="J22" s="2"/>
    </row>
    <row r="23" spans="1:10" ht="49.05" customHeight="1" x14ac:dyDescent="0.25">
      <c r="A23" s="15"/>
      <c r="B23" s="15"/>
      <c r="C23" s="24"/>
      <c r="D23" s="16" t="s">
        <v>56</v>
      </c>
      <c r="E23" s="16"/>
      <c r="F23" s="2" t="s">
        <v>57</v>
      </c>
      <c r="G23" s="3" t="s">
        <v>58</v>
      </c>
      <c r="H23" s="2">
        <v>2</v>
      </c>
      <c r="I23" s="2">
        <v>2</v>
      </c>
      <c r="J23" s="2"/>
    </row>
    <row r="24" spans="1:10" ht="45" customHeight="1" x14ac:dyDescent="0.25">
      <c r="A24" s="15"/>
      <c r="B24" s="15"/>
      <c r="C24" s="24"/>
      <c r="D24" s="16" t="s">
        <v>59</v>
      </c>
      <c r="E24" s="16"/>
      <c r="F24" s="2" t="s">
        <v>60</v>
      </c>
      <c r="G24" s="3" t="s">
        <v>58</v>
      </c>
      <c r="H24" s="2">
        <v>2</v>
      </c>
      <c r="I24" s="2">
        <v>2</v>
      </c>
      <c r="J24" s="2"/>
    </row>
    <row r="25" spans="1:10" ht="45" customHeight="1" x14ac:dyDescent="0.25">
      <c r="A25" s="15"/>
      <c r="B25" s="15"/>
      <c r="C25" s="24"/>
      <c r="D25" s="16" t="s">
        <v>61</v>
      </c>
      <c r="E25" s="16"/>
      <c r="F25" s="2" t="s">
        <v>62</v>
      </c>
      <c r="G25" s="3" t="s">
        <v>58</v>
      </c>
      <c r="H25" s="2">
        <v>2</v>
      </c>
      <c r="I25" s="2">
        <v>2</v>
      </c>
      <c r="J25" s="2"/>
    </row>
    <row r="26" spans="1:10" ht="49.95" customHeight="1" x14ac:dyDescent="0.25">
      <c r="A26" s="15"/>
      <c r="B26" s="15"/>
      <c r="C26" s="24"/>
      <c r="D26" s="16" t="s">
        <v>63</v>
      </c>
      <c r="E26" s="16"/>
      <c r="F26" s="2" t="s">
        <v>64</v>
      </c>
      <c r="G26" s="3" t="s">
        <v>58</v>
      </c>
      <c r="H26" s="2">
        <v>2</v>
      </c>
      <c r="I26" s="2">
        <v>2</v>
      </c>
      <c r="J26" s="2"/>
    </row>
    <row r="27" spans="1:10" ht="45" customHeight="1" x14ac:dyDescent="0.25">
      <c r="A27" s="15"/>
      <c r="B27" s="15"/>
      <c r="C27" s="24"/>
      <c r="D27" s="16" t="s">
        <v>65</v>
      </c>
      <c r="E27" s="16"/>
      <c r="F27" s="2" t="s">
        <v>66</v>
      </c>
      <c r="G27" s="3" t="s">
        <v>58</v>
      </c>
      <c r="H27" s="2">
        <v>2</v>
      </c>
      <c r="I27" s="2">
        <v>2</v>
      </c>
      <c r="J27" s="2"/>
    </row>
    <row r="28" spans="1:10" ht="58.05" customHeight="1" x14ac:dyDescent="0.25">
      <c r="A28" s="15"/>
      <c r="B28" s="15"/>
      <c r="C28" s="24"/>
      <c r="D28" s="16" t="s">
        <v>67</v>
      </c>
      <c r="E28" s="16"/>
      <c r="F28" s="2" t="s">
        <v>68</v>
      </c>
      <c r="G28" s="3" t="s">
        <v>58</v>
      </c>
      <c r="H28" s="2">
        <v>2</v>
      </c>
      <c r="I28" s="2">
        <v>2</v>
      </c>
      <c r="J28" s="2"/>
    </row>
    <row r="29" spans="1:10" ht="45" customHeight="1" x14ac:dyDescent="0.25">
      <c r="A29" s="15"/>
      <c r="B29" s="15"/>
      <c r="C29" s="24"/>
      <c r="D29" s="16" t="s">
        <v>69</v>
      </c>
      <c r="E29" s="16"/>
      <c r="F29" s="2" t="s">
        <v>70</v>
      </c>
      <c r="G29" s="3" t="s">
        <v>58</v>
      </c>
      <c r="H29" s="2">
        <v>2</v>
      </c>
      <c r="I29" s="2">
        <v>2</v>
      </c>
      <c r="J29" s="2"/>
    </row>
    <row r="30" spans="1:10" ht="45" customHeight="1" x14ac:dyDescent="0.25">
      <c r="A30" s="15"/>
      <c r="B30" s="15"/>
      <c r="C30" s="24"/>
      <c r="D30" s="16" t="s">
        <v>71</v>
      </c>
      <c r="E30" s="16"/>
      <c r="F30" s="2" t="s">
        <v>72</v>
      </c>
      <c r="G30" s="3" t="s">
        <v>58</v>
      </c>
      <c r="H30" s="2">
        <v>2</v>
      </c>
      <c r="I30" s="2">
        <v>2</v>
      </c>
      <c r="J30" s="2"/>
    </row>
    <row r="31" spans="1:10" ht="45" customHeight="1" x14ac:dyDescent="0.25">
      <c r="A31" s="15"/>
      <c r="B31" s="15"/>
      <c r="C31" s="24"/>
      <c r="D31" s="16" t="s">
        <v>73</v>
      </c>
      <c r="E31" s="16"/>
      <c r="F31" s="2" t="s">
        <v>74</v>
      </c>
      <c r="G31" s="3" t="s">
        <v>58</v>
      </c>
      <c r="H31" s="2">
        <v>1</v>
      </c>
      <c r="I31" s="2">
        <v>1</v>
      </c>
      <c r="J31" s="2"/>
    </row>
    <row r="32" spans="1:10" ht="52.05" customHeight="1" x14ac:dyDescent="0.25">
      <c r="A32" s="15"/>
      <c r="B32" s="15"/>
      <c r="C32" s="25"/>
      <c r="D32" s="16" t="s">
        <v>75</v>
      </c>
      <c r="E32" s="16"/>
      <c r="F32" s="3" t="s">
        <v>76</v>
      </c>
      <c r="G32" s="3" t="s">
        <v>58</v>
      </c>
      <c r="H32" s="2">
        <v>1</v>
      </c>
      <c r="I32" s="2">
        <v>1</v>
      </c>
      <c r="J32" s="2"/>
    </row>
    <row r="33" spans="1:10" ht="52.95" customHeight="1" x14ac:dyDescent="0.25">
      <c r="A33" s="15"/>
      <c r="B33" s="15"/>
      <c r="C33" s="2" t="s">
        <v>77</v>
      </c>
      <c r="D33" s="16" t="s">
        <v>78</v>
      </c>
      <c r="E33" s="16"/>
      <c r="F33" s="2" t="s">
        <v>79</v>
      </c>
      <c r="G33" s="2" t="s">
        <v>55</v>
      </c>
      <c r="H33" s="2">
        <v>5</v>
      </c>
      <c r="I33" s="2">
        <v>5</v>
      </c>
      <c r="J33" s="2"/>
    </row>
    <row r="34" spans="1:10" ht="82.05" customHeight="1" x14ac:dyDescent="0.25">
      <c r="A34" s="15"/>
      <c r="B34" s="15"/>
      <c r="C34" s="2" t="s">
        <v>80</v>
      </c>
      <c r="D34" s="17" t="s">
        <v>81</v>
      </c>
      <c r="E34" s="17"/>
      <c r="F34" s="4">
        <v>859.21636000000001</v>
      </c>
      <c r="G34" s="4">
        <v>766.09233800000004</v>
      </c>
      <c r="H34" s="4">
        <v>5</v>
      </c>
      <c r="I34" s="4">
        <v>4</v>
      </c>
      <c r="J34" s="4"/>
    </row>
    <row r="35" spans="1:10" ht="52.95" customHeight="1" x14ac:dyDescent="0.25">
      <c r="A35" s="15"/>
      <c r="B35" s="15" t="s">
        <v>82</v>
      </c>
      <c r="C35" s="15" t="s">
        <v>83</v>
      </c>
      <c r="D35" s="16" t="s">
        <v>84</v>
      </c>
      <c r="E35" s="16"/>
      <c r="F35" s="2" t="s">
        <v>85</v>
      </c>
      <c r="G35" s="2" t="s">
        <v>55</v>
      </c>
      <c r="H35" s="2">
        <v>5</v>
      </c>
      <c r="I35" s="2">
        <v>4.9000000000000004</v>
      </c>
      <c r="J35" s="2"/>
    </row>
    <row r="36" spans="1:10" ht="52.95" customHeight="1" x14ac:dyDescent="0.25">
      <c r="A36" s="15"/>
      <c r="B36" s="15"/>
      <c r="C36" s="15"/>
      <c r="D36" s="16" t="s">
        <v>86</v>
      </c>
      <c r="E36" s="16"/>
      <c r="F36" s="2" t="s">
        <v>87</v>
      </c>
      <c r="G36" s="2" t="s">
        <v>55</v>
      </c>
      <c r="H36" s="2">
        <v>5</v>
      </c>
      <c r="I36" s="2">
        <v>5</v>
      </c>
      <c r="J36" s="2"/>
    </row>
    <row r="37" spans="1:10" ht="61.05" customHeight="1" x14ac:dyDescent="0.25">
      <c r="A37" s="15"/>
      <c r="B37" s="15"/>
      <c r="C37" s="15"/>
      <c r="D37" s="18" t="s">
        <v>88</v>
      </c>
      <c r="E37" s="19"/>
      <c r="F37" s="2" t="s">
        <v>89</v>
      </c>
      <c r="G37" s="2" t="s">
        <v>55</v>
      </c>
      <c r="H37" s="2">
        <v>5</v>
      </c>
      <c r="I37" s="2">
        <v>5</v>
      </c>
      <c r="J37" s="2"/>
    </row>
    <row r="38" spans="1:10" ht="58.05" customHeight="1" x14ac:dyDescent="0.25">
      <c r="A38" s="15"/>
      <c r="B38" s="15"/>
      <c r="C38" s="15"/>
      <c r="D38" s="18" t="s">
        <v>90</v>
      </c>
      <c r="E38" s="19"/>
      <c r="F38" s="2" t="s">
        <v>91</v>
      </c>
      <c r="G38" s="2" t="s">
        <v>55</v>
      </c>
      <c r="H38" s="2">
        <v>5</v>
      </c>
      <c r="I38" s="2">
        <v>5</v>
      </c>
      <c r="J38" s="2"/>
    </row>
    <row r="39" spans="1:10" ht="61.05" customHeight="1" x14ac:dyDescent="0.25">
      <c r="A39" s="15"/>
      <c r="B39" s="15"/>
      <c r="C39" s="15"/>
      <c r="D39" s="18" t="s">
        <v>92</v>
      </c>
      <c r="E39" s="19"/>
      <c r="F39" s="2" t="s">
        <v>93</v>
      </c>
      <c r="G39" s="2" t="s">
        <v>55</v>
      </c>
      <c r="H39" s="2">
        <v>5</v>
      </c>
      <c r="I39" s="2">
        <v>5</v>
      </c>
      <c r="J39" s="2"/>
    </row>
    <row r="40" spans="1:10" ht="58.05" customHeight="1" x14ac:dyDescent="0.25">
      <c r="A40" s="15"/>
      <c r="B40" s="15"/>
      <c r="C40" s="15"/>
      <c r="D40" s="18" t="s">
        <v>94</v>
      </c>
      <c r="E40" s="19"/>
      <c r="F40" s="2" t="s">
        <v>95</v>
      </c>
      <c r="G40" s="2" t="s">
        <v>55</v>
      </c>
      <c r="H40" s="2">
        <v>5</v>
      </c>
      <c r="I40" s="2">
        <v>4</v>
      </c>
      <c r="J40" s="2"/>
    </row>
    <row r="41" spans="1:10" ht="64.95" customHeight="1" x14ac:dyDescent="0.25">
      <c r="A41" s="15"/>
      <c r="B41" s="15"/>
      <c r="C41" s="15"/>
      <c r="D41" s="18" t="s">
        <v>96</v>
      </c>
      <c r="E41" s="19"/>
      <c r="F41" s="2" t="s">
        <v>97</v>
      </c>
      <c r="G41" s="2" t="s">
        <v>55</v>
      </c>
      <c r="H41" s="2">
        <v>5</v>
      </c>
      <c r="I41" s="2">
        <v>4</v>
      </c>
      <c r="J41" s="2"/>
    </row>
    <row r="42" spans="1:10" ht="88.95" customHeight="1" x14ac:dyDescent="0.25">
      <c r="A42" s="15"/>
      <c r="B42" s="15"/>
      <c r="C42" s="15"/>
      <c r="D42" s="16" t="s">
        <v>98</v>
      </c>
      <c r="E42" s="16"/>
      <c r="F42" s="2" t="s">
        <v>99</v>
      </c>
      <c r="G42" s="2" t="s">
        <v>55</v>
      </c>
      <c r="H42" s="2">
        <v>5</v>
      </c>
      <c r="I42" s="2">
        <v>4</v>
      </c>
      <c r="J42" s="2"/>
    </row>
    <row r="43" spans="1:10" ht="45" customHeight="1" x14ac:dyDescent="0.25">
      <c r="A43" s="15" t="s">
        <v>100</v>
      </c>
      <c r="B43" s="15"/>
      <c r="C43" s="15"/>
      <c r="D43" s="15"/>
      <c r="E43" s="15"/>
      <c r="F43" s="15"/>
      <c r="G43" s="15"/>
      <c r="H43" s="2">
        <v>100</v>
      </c>
      <c r="I43" s="6">
        <f>SUM(I14:I42)+J7</f>
        <v>94.909160003638704</v>
      </c>
      <c r="J43" s="2"/>
    </row>
  </sheetData>
  <mergeCells count="58">
    <mergeCell ref="A11:B12"/>
    <mergeCell ref="D41:E41"/>
    <mergeCell ref="D42:E42"/>
    <mergeCell ref="A43:G43"/>
    <mergeCell ref="A13:A42"/>
    <mergeCell ref="B14:B34"/>
    <mergeCell ref="B35:B42"/>
    <mergeCell ref="C14:C21"/>
    <mergeCell ref="C22:C32"/>
    <mergeCell ref="C35:C42"/>
    <mergeCell ref="D36:E36"/>
    <mergeCell ref="D37:E37"/>
    <mergeCell ref="D38:E38"/>
    <mergeCell ref="D39:E39"/>
    <mergeCell ref="D40:E40"/>
    <mergeCell ref="D31:E31"/>
    <mergeCell ref="D32:E32"/>
    <mergeCell ref="D33:E33"/>
    <mergeCell ref="D34:E34"/>
    <mergeCell ref="D35:E35"/>
    <mergeCell ref="D26:E26"/>
    <mergeCell ref="D27:E27"/>
    <mergeCell ref="D28:E28"/>
    <mergeCell ref="D29:E29"/>
    <mergeCell ref="D30:E30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70" orientation="portrait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2024-08-19T08:22:12Z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E1206E653B774C6698C39A6EFA2B8A0A_12</vt:lpwstr>
  </property>
  <property fmtid="{D5CDD505-2E9C-101B-9397-08002B2CF9AE}" pid="3" name="KSOProductBuildVer">
    <vt:lpwstr>2052-12.1.0.16417</vt:lpwstr>
  </property>
</Properties>
</file>