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福利中心工作\2024年工作\2023年决算\23年决算公开\北京市社会福利事务管理中心2023年绩效自评表\"/>
    </mc:Choice>
  </mc:AlternateContent>
  <bookViews>
    <workbookView xWindow="0" yWindow="0" windowWidth="18348" windowHeight="6996"/>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1" l="1"/>
  <c r="H23" i="1"/>
  <c r="I10" i="1"/>
  <c r="I8" i="1"/>
  <c r="J7" i="1"/>
  <c r="I7" i="1"/>
  <c r="G7" i="1"/>
  <c r="F7" i="1"/>
  <c r="E7" i="1"/>
</calcChain>
</file>

<file path=xl/sharedStrings.xml><?xml version="1.0" encoding="utf-8"?>
<sst xmlns="http://schemas.openxmlformats.org/spreadsheetml/2006/main" count="77" uniqueCount="67">
  <si>
    <t>项目支出绩效自评表</t>
  </si>
  <si>
    <t>（2023年度）</t>
  </si>
  <si>
    <t>项目名称</t>
  </si>
  <si>
    <t xml:space="preserve">休养员保障经费项目         </t>
  </si>
  <si>
    <t>主管部门</t>
  </si>
  <si>
    <t>北京市社会福利事务管理中心</t>
  </si>
  <si>
    <t>实施单位</t>
  </si>
  <si>
    <t>北京市养老护理照料示范中心</t>
  </si>
  <si>
    <t>项目负责人</t>
  </si>
  <si>
    <t>夏明明</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</si>
  <si>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</si>
  <si>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</si>
  <si>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</si>
  <si>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</si>
  <si>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</si>
  <si>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</si>
  <si>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</si>
  <si>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</si>
  <si>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</si>
  <si>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</si>
  <si>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</si>
  <si>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</si>
  <si>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</si>
  <si>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</si>
  <si>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</si>
  <si>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</si>
  <si>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养老护理中心编制内31人作为管理人员，老人生活照料、护理服务、膳食保障、娱乐、咨询、交通等岗位需通过购买劳务派遣服务，按目前开放的养老床位数，需劳务人员47人，以确保老人能够得到及时专业高效优质的服务及养老护理中心各项工作正常开展。</t>
  </si>
  <si>
    <t>劳务公司派遣劳务人员39人，为养老护理中心提供老人生活照料、护理服务、膳食保障、娱乐、咨询、交通等服务，确保了老人能够得到及时专业高效优质的服务，保障了养老护理中心各项工作正常开展。</t>
  </si>
  <si>
    <t>绩
效
指
标</t>
  </si>
  <si>
    <t>一级指标</t>
  </si>
  <si>
    <t>二级指标</t>
  </si>
  <si>
    <t>三级指标</t>
  </si>
  <si>
    <t>年度指标值</t>
  </si>
  <si>
    <t>实际完成值</t>
  </si>
  <si>
    <t>偏差原因分析及改进措施</t>
  </si>
  <si>
    <t>产出指标</t>
  </si>
  <si>
    <t>数量指标</t>
  </si>
  <si>
    <t>指标1：引入护理服务、交通运输等岗位劳务人员</t>
  </si>
  <si>
    <t>47人</t>
  </si>
  <si>
    <t>39人</t>
  </si>
  <si>
    <t>质量指标</t>
  </si>
  <si>
    <t>指标1：劳务派遣人员达到养护中心各聘用岗位要求</t>
  </si>
  <si>
    <t>达到规定标准</t>
  </si>
  <si>
    <t>指标2：休养老人服务质量</t>
  </si>
  <si>
    <t>指标3：休养老人护理质量</t>
  </si>
  <si>
    <t>时效指标</t>
  </si>
  <si>
    <t>指标1：根据合同，按月支付劳务费用</t>
  </si>
  <si>
    <t>按合同执行</t>
  </si>
  <si>
    <t>按合同约定执行完毕</t>
  </si>
  <si>
    <t>成本指标</t>
  </si>
  <si>
    <t>指标1：按照相关规定发放劳务派遣工资，项目预算总额控制</t>
  </si>
  <si>
    <t>642.02478万元</t>
  </si>
  <si>
    <t>465.302277万元</t>
  </si>
  <si>
    <t>效益指标</t>
  </si>
  <si>
    <t>经济效益指标</t>
  </si>
  <si>
    <t>指标1：引入劳务派遣弥补编内人员不足，可以最大限度节约成本，减少财政资金的投入</t>
  </si>
  <si>
    <t>节约财政资金</t>
  </si>
  <si>
    <t>劳务派遣工作有效节约财政资金</t>
  </si>
  <si>
    <t>社会效益指标</t>
  </si>
  <si>
    <t>指标1：引入劳务派遣弥补编内人员不足，满足养护中心正常运行，确保为老人提供优质服务</t>
  </si>
  <si>
    <t>确保机构正常运转及老人得到专业优质高效服务</t>
  </si>
  <si>
    <t>确保机构正常运转保障老人得到专业优质高效服务</t>
  </si>
  <si>
    <t>满意度指标</t>
  </si>
  <si>
    <t>服务对象满意度指标</t>
  </si>
  <si>
    <t>指标1：休养人员满意度</t>
  </si>
  <si>
    <t>95%以上</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</si>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</sst>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sz val="11"/>
      <color theme="1"/>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6">
    <xf numFmtId="0" fontId="0" fillId="0" borderId="0"/>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37">
    <xf numFmtId="0" fontId="0" fillId="0" borderId="0" xfId="0"/>
    <xf numFmtId="0" fontId="0" fillId="0" borderId="0" xfId="0" applyFill="1" applyBorder="1" applyAlignment="1">
      <alignment horizontal="center" vertical="center" wrapText="1"/>
    </xf>
    <xf numFmtId="0" fontId="0" fillId="0" borderId="0" xfId="0"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5" xfId="5" applyFont="1" applyFill="1" applyBorder="1" applyAlignment="1">
      <alignment horizontal="center" vertical="center" wrapText="1"/>
    </xf>
    <xf numFmtId="10" fontId="3" fillId="0" borderId="5" xfId="5" applyNumberFormat="1" applyFont="1" applyFill="1" applyBorder="1" applyAlignment="1">
      <alignment horizontal="center" vertical="center" wrapText="1"/>
    </xf>
    <xf numFmtId="9" fontId="3" fillId="0" borderId="5" xfId="1" applyFont="1" applyBorder="1" applyAlignment="1">
      <alignment horizontal="center" vertical="center" wrapText="1"/>
    </xf>
    <xf numFmtId="0" fontId="3" fillId="0" borderId="5" xfId="0" quotePrefix="1" applyFont="1" applyBorder="1" applyAlignment="1">
      <alignment horizontal="center" vertical="center" wrapText="1"/>
    </xf>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4" applyFont="1" applyFill="1" applyBorder="1" applyAlignment="1">
      <alignment horizontal="center" vertical="center"/>
    </xf>
    <xf numFmtId="0" fontId="3" fillId="0" borderId="4" xfId="4" applyFont="1" applyFill="1" applyBorder="1" applyAlignment="1">
      <alignment horizontal="center" vertical="center"/>
    </xf>
    <xf numFmtId="0" fontId="3" fillId="0" borderId="3" xfId="4" applyFont="1" applyFill="1" applyBorder="1" applyAlignment="1">
      <alignment horizontal="center" vertical="center"/>
    </xf>
    <xf numFmtId="0" fontId="3" fillId="0" borderId="5" xfId="4"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cellXfs>
  <cellStyles count="6">
    <cellStyle name="百分比" xfId="1" builtinId="5"/>
    <cellStyle name="百分比 2" xfId="2"/>
    <cellStyle name="百分比 3" xfId="3"/>
    <cellStyle name="常规" xfId="0" builtinId="0"/>
    <cellStyle name="常规 2" xfId="4"/>
    <cellStyle name="常规 3" xfId="5"/>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view="pageBreakPreview" topLeftCell="A13" zoomScale="98" zoomScaleNormal="80" workbookViewId="0">
      <selection activeCell="F13" sqref="F13"/>
    </sheetView>
  </sheetViews>
  <sheetFormatPr defaultColWidth="13.77734375" defaultRowHeight="13.8" x14ac:dyDescent="0.25"/>
  <cols>
    <col min="1" max="1" width="5.21875" style="2" customWidth="1"/>
    <col min="2" max="2" width="9.6640625" style="2" customWidth="1"/>
    <col min="3" max="3" width="14.6640625" style="2" customWidth="1"/>
    <col min="4" max="4" width="7.77734375" style="2" customWidth="1"/>
    <col min="5" max="5" width="15.6640625" style="2" customWidth="1"/>
    <col min="6" max="6" width="13.88671875" style="2" customWidth="1"/>
    <col min="7" max="7" width="14.33203125" style="2" customWidth="1"/>
    <col min="8" max="8" width="8.21875" style="2" customWidth="1"/>
    <col min="9" max="9" width="7.33203125" style="2" customWidth="1"/>
    <col min="10" max="16384" width="13.77734375" style="2"/>
  </cols>
  <sheetData>
    <row r="1" spans="1:10" ht="22.65" customHeight="1" x14ac:dyDescent="0.25">
      <c r="A1" s="11" t="s">
        <v>0</v>
      </c>
      <c r="B1" s="11"/>
      <c r="C1" s="11"/>
      <c r="D1" s="11"/>
      <c r="E1" s="11"/>
      <c r="F1" s="11"/>
      <c r="G1" s="11"/>
      <c r="H1" s="11"/>
      <c r="I1" s="11"/>
      <c r="J1" s="11"/>
    </row>
    <row r="2" spans="1:10" ht="22.65" customHeight="1" x14ac:dyDescent="0.25">
      <c r="A2" s="12" t="s">
        <v>1</v>
      </c>
      <c r="B2" s="12"/>
      <c r="C2" s="12"/>
      <c r="D2" s="12"/>
      <c r="E2" s="12"/>
      <c r="F2" s="12"/>
      <c r="G2" s="12"/>
      <c r="H2" s="12"/>
      <c r="I2" s="12"/>
      <c r="J2" s="12"/>
    </row>
    <row r="3" spans="1:10" ht="31.05" customHeight="1" x14ac:dyDescent="0.25">
      <c r="A3" s="13" t="s">
        <v>2</v>
      </c>
      <c r="B3" s="14"/>
      <c r="C3" s="13" t="s">
        <v>3</v>
      </c>
      <c r="D3" s="15"/>
      <c r="E3" s="15"/>
      <c r="F3" s="15"/>
      <c r="G3" s="15"/>
      <c r="H3" s="15"/>
      <c r="I3" s="15"/>
      <c r="J3" s="14"/>
    </row>
    <row r="4" spans="1:10" ht="31.05" customHeight="1" x14ac:dyDescent="0.25">
      <c r="A4" s="13" t="s">
        <v>4</v>
      </c>
      <c r="B4" s="14"/>
      <c r="C4" s="13" t="s">
        <v>5</v>
      </c>
      <c r="D4" s="15"/>
      <c r="E4" s="15"/>
      <c r="F4" s="14"/>
      <c r="G4" s="3" t="s">
        <v>6</v>
      </c>
      <c r="H4" s="16" t="s">
        <v>7</v>
      </c>
      <c r="I4" s="17"/>
      <c r="J4" s="18"/>
    </row>
    <row r="5" spans="1:10" ht="31.05" customHeight="1" x14ac:dyDescent="0.25">
      <c r="A5" s="13" t="s">
        <v>8</v>
      </c>
      <c r="B5" s="14"/>
      <c r="C5" s="13" t="s">
        <v>9</v>
      </c>
      <c r="D5" s="15"/>
      <c r="E5" s="15"/>
      <c r="F5" s="14"/>
      <c r="G5" s="3" t="s">
        <v>10</v>
      </c>
      <c r="H5" s="19">
        <v>50941511</v>
      </c>
      <c r="I5" s="19"/>
      <c r="J5" s="19"/>
    </row>
    <row r="6" spans="1:10" ht="28.95" customHeight="1" x14ac:dyDescent="0.25">
      <c r="A6" s="31" t="s">
        <v>11</v>
      </c>
      <c r="B6" s="32"/>
      <c r="C6" s="13"/>
      <c r="D6" s="14"/>
      <c r="E6" s="4" t="s">
        <v>12</v>
      </c>
      <c r="F6" s="4" t="s">
        <v>13</v>
      </c>
      <c r="G6" s="3" t="s">
        <v>14</v>
      </c>
      <c r="H6" s="3" t="s">
        <v>15</v>
      </c>
      <c r="I6" s="3" t="s">
        <v>16</v>
      </c>
      <c r="J6" s="3" t="s">
        <v>17</v>
      </c>
    </row>
    <row r="7" spans="1:10" ht="28.95" customHeight="1" x14ac:dyDescent="0.25">
      <c r="A7" s="33"/>
      <c r="B7" s="34"/>
      <c r="C7" s="20" t="s">
        <v>18</v>
      </c>
      <c r="D7" s="21"/>
      <c r="E7" s="3">
        <f>SUM(E8:E10)</f>
        <v>642.02477999999996</v>
      </c>
      <c r="F7" s="3">
        <f t="shared" ref="F7:G7" si="0">SUM(F8:F10)</f>
        <v>465.302277</v>
      </c>
      <c r="G7" s="3">
        <f t="shared" si="0"/>
        <v>465.302277</v>
      </c>
      <c r="H7" s="3">
        <v>10</v>
      </c>
      <c r="I7" s="9">
        <f>G7/F7</f>
        <v>1</v>
      </c>
      <c r="J7" s="3">
        <f>H7*I7</f>
        <v>10</v>
      </c>
    </row>
    <row r="8" spans="1:10" ht="28.95" customHeight="1" x14ac:dyDescent="0.25">
      <c r="A8" s="33"/>
      <c r="B8" s="34"/>
      <c r="C8" s="20" t="s">
        <v>19</v>
      </c>
      <c r="D8" s="21"/>
      <c r="E8" s="3">
        <v>263.82479999999998</v>
      </c>
      <c r="F8" s="4">
        <v>263.82479999999998</v>
      </c>
      <c r="G8" s="3">
        <v>263.82479999999998</v>
      </c>
      <c r="H8" s="10" t="s">
        <v>20</v>
      </c>
      <c r="I8" s="9">
        <f t="shared" ref="I8:I10" si="1">G8/F8</f>
        <v>1</v>
      </c>
      <c r="J8" s="3" t="s">
        <v>20</v>
      </c>
    </row>
    <row r="9" spans="1:10" ht="28.95" customHeight="1" x14ac:dyDescent="0.25">
      <c r="A9" s="33"/>
      <c r="B9" s="34"/>
      <c r="C9" s="20" t="s">
        <v>21</v>
      </c>
      <c r="D9" s="21"/>
      <c r="E9" s="3"/>
      <c r="F9" s="4"/>
      <c r="G9" s="3"/>
      <c r="H9" s="3"/>
      <c r="I9" s="9"/>
      <c r="J9" s="3"/>
    </row>
    <row r="10" spans="1:10" ht="28.95" customHeight="1" x14ac:dyDescent="0.25">
      <c r="A10" s="35"/>
      <c r="B10" s="36"/>
      <c r="C10" s="20" t="s">
        <v>22</v>
      </c>
      <c r="D10" s="21"/>
      <c r="E10" s="3">
        <v>378.19997999999998</v>
      </c>
      <c r="F10" s="4">
        <v>201.47747699999999</v>
      </c>
      <c r="G10" s="3">
        <v>201.47747699999999</v>
      </c>
      <c r="H10" s="3" t="s">
        <v>20</v>
      </c>
      <c r="I10" s="9">
        <f t="shared" si="1"/>
        <v>1</v>
      </c>
      <c r="J10" s="3" t="s">
        <v>20</v>
      </c>
    </row>
    <row r="11" spans="1:10" ht="22.65" customHeight="1" x14ac:dyDescent="0.25">
      <c r="A11" s="31" t="s">
        <v>23</v>
      </c>
      <c r="B11" s="32"/>
      <c r="C11" s="22" t="s">
        <v>24</v>
      </c>
      <c r="D11" s="22"/>
      <c r="E11" s="22"/>
      <c r="F11" s="22"/>
      <c r="G11" s="22" t="s">
        <v>25</v>
      </c>
      <c r="H11" s="22"/>
      <c r="I11" s="22"/>
      <c r="J11" s="22"/>
    </row>
    <row r="12" spans="1:10" s="1" customFormat="1" ht="86.4" customHeight="1" x14ac:dyDescent="0.25">
      <c r="A12" s="35"/>
      <c r="B12" s="36"/>
      <c r="C12" s="23" t="s">
        <v>26</v>
      </c>
      <c r="D12" s="24"/>
      <c r="E12" s="24"/>
      <c r="F12" s="25"/>
      <c r="G12" s="23" t="s">
        <v>27</v>
      </c>
      <c r="H12" s="24"/>
      <c r="I12" s="24"/>
      <c r="J12" s="25"/>
    </row>
    <row r="13" spans="1:10" ht="30" customHeight="1" x14ac:dyDescent="0.25">
      <c r="A13" s="28" t="s">
        <v>28</v>
      </c>
      <c r="B13" s="4" t="s">
        <v>29</v>
      </c>
      <c r="C13" s="3" t="s">
        <v>30</v>
      </c>
      <c r="D13" s="13" t="s">
        <v>31</v>
      </c>
      <c r="E13" s="14"/>
      <c r="F13" s="4" t="s">
        <v>32</v>
      </c>
      <c r="G13" s="3" t="s">
        <v>33</v>
      </c>
      <c r="H13" s="3" t="s">
        <v>15</v>
      </c>
      <c r="I13" s="3" t="s">
        <v>17</v>
      </c>
      <c r="J13" s="3" t="s">
        <v>34</v>
      </c>
    </row>
    <row r="14" spans="1:10" ht="52.95" customHeight="1" x14ac:dyDescent="0.25">
      <c r="A14" s="29"/>
      <c r="B14" s="28" t="s">
        <v>35</v>
      </c>
      <c r="C14" s="4" t="s">
        <v>36</v>
      </c>
      <c r="D14" s="26" t="s">
        <v>37</v>
      </c>
      <c r="E14" s="27"/>
      <c r="F14" s="6" t="s">
        <v>38</v>
      </c>
      <c r="G14" s="6" t="s">
        <v>39</v>
      </c>
      <c r="H14" s="6">
        <v>15</v>
      </c>
      <c r="I14" s="6">
        <v>13</v>
      </c>
      <c r="J14" s="6"/>
    </row>
    <row r="15" spans="1:10" ht="40.950000000000003" customHeight="1" x14ac:dyDescent="0.25">
      <c r="A15" s="29"/>
      <c r="B15" s="29"/>
      <c r="C15" s="28" t="s">
        <v>40</v>
      </c>
      <c r="D15" s="26" t="s">
        <v>41</v>
      </c>
      <c r="E15" s="27"/>
      <c r="F15" s="7" t="s">
        <v>42</v>
      </c>
      <c r="G15" s="7" t="s">
        <v>42</v>
      </c>
      <c r="H15" s="7">
        <v>5</v>
      </c>
      <c r="I15" s="7">
        <v>5</v>
      </c>
      <c r="J15" s="3"/>
    </row>
    <row r="16" spans="1:10" ht="37.950000000000003" customHeight="1" x14ac:dyDescent="0.25">
      <c r="A16" s="29"/>
      <c r="B16" s="29"/>
      <c r="C16" s="29"/>
      <c r="D16" s="26" t="s">
        <v>43</v>
      </c>
      <c r="E16" s="27"/>
      <c r="F16" s="7" t="s">
        <v>42</v>
      </c>
      <c r="G16" s="7" t="s">
        <v>42</v>
      </c>
      <c r="H16" s="7">
        <v>5</v>
      </c>
      <c r="I16" s="7">
        <v>5</v>
      </c>
      <c r="J16" s="3"/>
    </row>
    <row r="17" spans="1:10" ht="42" customHeight="1" x14ac:dyDescent="0.25">
      <c r="A17" s="29"/>
      <c r="B17" s="29"/>
      <c r="C17" s="30"/>
      <c r="D17" s="26" t="s">
        <v>44</v>
      </c>
      <c r="E17" s="27"/>
      <c r="F17" s="7" t="s">
        <v>42</v>
      </c>
      <c r="G17" s="7" t="s">
        <v>42</v>
      </c>
      <c r="H17" s="7">
        <v>5</v>
      </c>
      <c r="I17" s="7">
        <v>5</v>
      </c>
      <c r="J17" s="3"/>
    </row>
    <row r="18" spans="1:10" ht="45" customHeight="1" x14ac:dyDescent="0.25">
      <c r="A18" s="29"/>
      <c r="B18" s="29"/>
      <c r="C18" s="5" t="s">
        <v>45</v>
      </c>
      <c r="D18" s="26" t="s">
        <v>46</v>
      </c>
      <c r="E18" s="27"/>
      <c r="F18" s="7" t="s">
        <v>47</v>
      </c>
      <c r="G18" s="7" t="s">
        <v>48</v>
      </c>
      <c r="H18" s="7">
        <v>10</v>
      </c>
      <c r="I18" s="7">
        <v>10</v>
      </c>
      <c r="J18" s="3"/>
    </row>
    <row r="19" spans="1:10" ht="54" customHeight="1" x14ac:dyDescent="0.25">
      <c r="A19" s="29"/>
      <c r="B19" s="29"/>
      <c r="C19" s="5" t="s">
        <v>49</v>
      </c>
      <c r="D19" s="26" t="s">
        <v>50</v>
      </c>
      <c r="E19" s="27"/>
      <c r="F19" s="7" t="s">
        <v>51</v>
      </c>
      <c r="G19" s="7" t="s">
        <v>52</v>
      </c>
      <c r="H19" s="7">
        <v>10</v>
      </c>
      <c r="I19" s="7">
        <v>10</v>
      </c>
      <c r="J19" s="3"/>
    </row>
    <row r="20" spans="1:10" ht="67.5" customHeight="1" x14ac:dyDescent="0.25">
      <c r="A20" s="29"/>
      <c r="B20" s="28" t="s">
        <v>53</v>
      </c>
      <c r="C20" s="5" t="s">
        <v>54</v>
      </c>
      <c r="D20" s="26" t="s">
        <v>55</v>
      </c>
      <c r="E20" s="27"/>
      <c r="F20" s="7" t="s">
        <v>56</v>
      </c>
      <c r="G20" s="7" t="s">
        <v>57</v>
      </c>
      <c r="H20" s="7">
        <v>15</v>
      </c>
      <c r="I20" s="7">
        <v>14</v>
      </c>
      <c r="J20" s="3"/>
    </row>
    <row r="21" spans="1:10" ht="67.5" customHeight="1" x14ac:dyDescent="0.25">
      <c r="A21" s="29"/>
      <c r="B21" s="29"/>
      <c r="C21" s="5" t="s">
        <v>58</v>
      </c>
      <c r="D21" s="26" t="s">
        <v>59</v>
      </c>
      <c r="E21" s="27"/>
      <c r="F21" s="7" t="s">
        <v>60</v>
      </c>
      <c r="G21" s="7" t="s">
        <v>61</v>
      </c>
      <c r="H21" s="7">
        <v>15</v>
      </c>
      <c r="I21" s="7">
        <v>14</v>
      </c>
      <c r="J21" s="3"/>
    </row>
    <row r="22" spans="1:10" ht="46.95" customHeight="1" x14ac:dyDescent="0.25">
      <c r="A22" s="29"/>
      <c r="B22" s="5" t="s">
        <v>62</v>
      </c>
      <c r="C22" s="5" t="s">
        <v>63</v>
      </c>
      <c r="D22" s="26" t="s">
        <v>64</v>
      </c>
      <c r="E22" s="27"/>
      <c r="F22" s="7" t="s">
        <v>65</v>
      </c>
      <c r="G22" s="8">
        <v>0.97199999999999998</v>
      </c>
      <c r="H22" s="7">
        <v>10</v>
      </c>
      <c r="I22" s="7">
        <v>9.5</v>
      </c>
      <c r="J22" s="3"/>
    </row>
    <row r="23" spans="1:10" ht="33.75" customHeight="1" x14ac:dyDescent="0.25">
      <c r="A23" s="13" t="s">
        <v>66</v>
      </c>
      <c r="B23" s="15"/>
      <c r="C23" s="15"/>
      <c r="D23" s="15"/>
      <c r="E23" s="15"/>
      <c r="F23" s="15"/>
      <c r="G23" s="14"/>
      <c r="H23" s="3">
        <f>SUM(H14:H22)+H7</f>
        <v>100</v>
      </c>
      <c r="I23" s="3">
        <f>SUM(I14:I22)+J7</f>
        <v>95.5</v>
      </c>
      <c r="J23" s="3"/>
    </row>
  </sheetData>
  <mergeCells count="36">
    <mergeCell ref="A11:B12"/>
    <mergeCell ref="D21:E21"/>
    <mergeCell ref="D22:E22"/>
    <mergeCell ref="A23:G23"/>
    <mergeCell ref="A13:A22"/>
    <mergeCell ref="B14:B19"/>
    <mergeCell ref="B20:B21"/>
    <mergeCell ref="C15:C17"/>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6:B10"/>
    <mergeCell ref="A1:J1"/>
    <mergeCell ref="A2:J2"/>
    <mergeCell ref="A3:B3"/>
    <mergeCell ref="C3:J3"/>
    <mergeCell ref="A4:B4"/>
    <mergeCell ref="C4:F4"/>
    <mergeCell ref="H4:J4"/>
  </mergeCells>
  <phoneticPr fontId="5" type="noConversion"/>
  <pageMargins left="0.70866141732283505" right="0.70866141732283505" top="0.74803149606299202" bottom="0.74803149606299202" header="0.31496062992126" footer="0.31496062992126"/>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财政支出项目事前评估评分指标体系</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a22</cp:lastModifiedBy>
  <cp:lastPrinted>2024-04-23T07:01:00Z</cp:lastPrinted>
  <dcterms:created xsi:type="dcterms:W3CDTF">2015-06-05T18:17:00Z</dcterms:created>
  <dcterms:modified xsi:type="dcterms:W3CDTF">2024-08-19T08:59:51Z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C910E1DCE9A54948B1963563B39141DC_12</vt:lpwstr>
  </property>
  <property fmtid="{D5CDD505-2E9C-101B-9397-08002B2CF9AE}" pid="3" name="KSOProductBuildVer">
    <vt:lpwstr>2052-12.1.0.16417</vt:lpwstr>
  </property>
</Properties>
</file>