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<sst xmlns="http://schemas.openxmlformats.org/spreadsheetml/2006/main" count="72" uniqueCount="62">
  <si>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</si>
  <si>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    2023  年度）</t>
  </si>
  <si>
    <t>项目名称</t>
  </si>
  <si>
    <t>项目尾款项目</t>
  </si>
  <si>
    <t>主管部门</t>
  </si>
  <si>
    <t>北京市社会福利事务管理中心</t>
  </si>
  <si>
    <t>实施单位</t>
  </si>
  <si>
    <t>北京市儿童福利院</t>
  </si>
  <si>
    <t>项目负责人</t>
  </si>
  <si>
    <t xml:space="preserve"> 李佩辉 盛勤</t>
  </si>
  <si>
    <t>联系电话</t>
  </si>
  <si>
    <t>62913076 62938152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</si>
  <si>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</si>
  <si>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</si>
  <si>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</si>
  <si>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</si>
  <si>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</si>
  <si>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</si>
  <si>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</si>
  <si>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</si>
  <si>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</si>
  <si>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</si>
  <si>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-</t>
  </si>
  <si>
    <t xml:space="preserve">      其他资金</t>
  </si>
  <si>
    <t>年度总体目标</t>
  </si>
  <si>
    <t>预期目标</t>
  </si>
  <si>
    <t>实际完成情况</t>
  </si>
  <si>
    <t>1、消防系统改造工程尾款：为保证院内孤残儿童及职工安全，对陈旧消防设施进行改造，消防系统符合福利机构运行规范，待工程验收合格完成工程结算审计后，支付尾款。2、康复楼电梯更新购置项目尾款：为保证我院日常工作的正常开展，及时消除安全隐患，确保孤弃儿童的人身安全，需对康复楼电梯进行购置更新，待验收合格后支付尾款。</t>
  </si>
  <si>
    <t>1、消防系统改造工程：为保证院内孤残儿童及职工安全，对陈旧消防设施进行改造，消防系统符合福利机构运行规范，截至2023年3月14目，三栋建筑物室内消防工程及外线施工均已完毕，2023年5月海淀区住建委消防科消防验收提出整改意见，2023年底项目未验收，该项目执行19.453991万元。2、康复楼电梯更新购置项目：2023年，康复楼电梯购置更新项目尾款已支付9.5994万元，该项目已全部执行完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</si>
  <si>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</si>
  <si>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</si>
  <si>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</si>
  <si>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</si>
  <si>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</si>
  <si>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</si>
  <si>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</si>
  <si>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</si>
  <si>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</si>
  <si>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消防系统改造工程尾款：对办公楼增加相应的喷淋、烟感报警设施及消防栓。康复楼电梯更新购置项目尾款：康复楼更新购置电梯一部。</t>
  </si>
  <si>
    <t>消防系统改造工程尾款：对办公楼增加相应的喷淋、烟感报警设施及消防栓，截至2023年3月14目，三栋建筑物室内消防工程及外线施工均已完毕，2023年5月海淀区住建委消防科消防验收提出整改意见，2023年底项目未验收，该项目执行19.453991万元。康复楼电梯更新购置项目尾款：康复楼更新购置电梯一部，2023年，康复楼电梯购置更新项目尾款已支付9.5994万元，该项目已全部执行完毕。</t>
  </si>
  <si>
    <t>消防改造工程实际为4栋单体建筑儿童居室楼（3号楼）、隔离室（4号楼）、老办公楼（5号楼）、医疗观察楼（6号楼）实行改造，2020年因隔离楼权属证明问题，造成无法办理开工证，实际改造工程只3栋单体建筑，截至2023年3月14目，三栋建筑物室内消防工程及外线施工均已完毕，2023年5月海淀区住建委消防科消防验收提出25条整改意见，2023年底项目未验收，该项目执行19.453991万元。截止2024年4月，项目已整改完毕，并到海淀区住建委消防验收部门对整改事项进行汇报、协商，海淀住建委消防验收部门原则认可整改工作，同意按照程序进行验收申报。</t>
  </si>
  <si>
    <t>质量指标</t>
  </si>
  <si>
    <t>消防系统改造工程尾款：对陈旧消防设施进行改造，消防系统符合福利机构运行规范。康复楼电梯更新购置项目尾款：使电梯运行符合特种设备管理规范。</t>
  </si>
  <si>
    <t>2023年5月海淀区住建委消防科消防验收提出25条整改意见，截止2024年4月，项目已整改完毕</t>
  </si>
  <si>
    <t>时效指标</t>
  </si>
  <si>
    <t>消防系统改造工程尾款：该项目待2023年工程结算审计后，根据合同约定，支付尾款。康复楼电梯更新购置项目尾款：待验收合格后，支付尾款。</t>
  </si>
  <si>
    <t>1、消防系统改造工程：该项目待2023年工程结算审计后，根据合同约定，支付尾款；2、康复楼电梯更新购置项目：待验收完成，支付尾款。</t>
  </si>
  <si>
    <t>1、消防系统改造工程尾款：对办公楼增加相应的喷淋、烟感报警设施及消防栓，截至2023年3月14目，三栋建筑物室内消防工程及外线施工均已完毕，2023年5月海淀区住建委消防科消防验收提出整改意见，2023年底项目未验收，该项目执行19.453991万元。2、康复楼电梯更新购置项目尾款：康复楼更新购置电梯一部，2023年，康复楼电梯购置更新项目尾款已支付9.5994万元，该项目已全部执行完毕。</t>
  </si>
  <si>
    <t>成本指标</t>
  </si>
  <si>
    <t>成本预算数</t>
  </si>
  <si>
    <t>共130.66万元，其中：消防系统改造工程：根据合同约定，需申请该项目尾款121.065065万元。康复楼电梯更新购置项目尾款9.5994万元。</t>
  </si>
  <si>
    <t>共29.05万元，其中：消防系统改造工程：19.453991万元；康复楼电梯更新购置项目9.5994万元。</t>
  </si>
  <si>
    <t>效益指标</t>
  </si>
  <si>
    <t>社会效益指标</t>
  </si>
  <si>
    <t>消防系统改造工程尾款：消防装置、设施达到相关消防规范要求；验收合格，使用正常；保证院内孤残儿童及职工安全。康复楼电梯更新购置项目尾款：为保证我院日常工作的正常开展，及时消除安全隐患，确保孤弃儿童的人身安全。</t>
  </si>
  <si>
    <t>可持续影响指标</t>
  </si>
  <si>
    <t>消防系统改造工程尾款：能够长久的消除消防安全隐患，保证院内职工和休养员的安全。康复楼电梯更新购置项目尾款：为保证我院日常工作的正常开展，及时消除安全隐患。</t>
  </si>
  <si>
    <r>
      <rPr>
        <sz val="9"/>
        <rFont val="宋体"/>
        <charset val="134"/>
      </rPr>
      <t>满意度指标</t>
    </r>
  </si>
  <si>
    <t>服务对象满意度指标</t>
  </si>
  <si>
    <t>消防系统改造工程尾款：院内孤残儿童及职工安全，职工、休养员满意度
康复楼电梯更新购置项目尾款：保证院内孤残儿童及职工安全，职工、休养员满意度</t>
  </si>
  <si>
    <t>1、消防系统改造工程尾款：保证院内孤残儿童及职工安全，职工、休养员满意度达到99%。2、康复楼电梯更新购置项目尾款：保证院内孤残儿童及职工安全，职工、休养员满意度达到99%。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</si>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</sst>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5" borderId="20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6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14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left" vertical="center" wrapText="1"/>
    </xf>
    <xf numFmtId="9" fontId="3" fillId="0" borderId="5" xfId="3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9" fontId="3" fillId="0" borderId="5" xfId="3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1" zoomScaleNormal="80" topLeftCell="C1" workbookViewId="0">
      <selection activeCell="F17" sqref="F17"/>
    </sheetView>
  </sheetViews>
  <sheetFormatPr defaultColWidth="13.75" defaultRowHeight="14"/>
  <cols>
    <col min="1" max="1" width="5.25" style="1" customWidth="1"/>
    <col min="2" max="2" width="9.66666666666667" style="1" customWidth="1"/>
    <col min="3" max="3" width="10.4916666666667" style="1" customWidth="1"/>
    <col min="4" max="4" width="7.75" style="1" customWidth="1"/>
    <col min="5" max="5" width="15.6666666666667" style="1" customWidth="1"/>
    <col min="6" max="6" width="24.9" style="1" customWidth="1"/>
    <col min="7" max="7" width="29.525" style="1" customWidth="1"/>
    <col min="8" max="8" width="8.25" style="1" customWidth="1"/>
    <col min="9" max="9" width="8" style="1" customWidth="1"/>
    <col min="10" max="10" width="20.05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42.7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 t="s">
        <v>11</v>
      </c>
      <c r="I5" s="6"/>
      <c r="J5" s="5"/>
    </row>
    <row r="6" ht="22.75" customHeight="1" spans="1:10">
      <c r="A6" s="8" t="s">
        <v>12</v>
      </c>
      <c r="B6" s="9"/>
      <c r="C6" s="4"/>
      <c r="D6" s="5"/>
      <c r="E6" s="10" t="s">
        <v>13</v>
      </c>
      <c r="F6" s="10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ht="22.75" customHeight="1" spans="1:10">
      <c r="A7" s="11"/>
      <c r="B7" s="12"/>
      <c r="C7" s="13" t="s">
        <v>19</v>
      </c>
      <c r="D7" s="14"/>
      <c r="E7" s="7">
        <f t="shared" ref="E7:G7" si="0">SUM(E8:E10)</f>
        <v>130.664465</v>
      </c>
      <c r="F7" s="7">
        <f t="shared" si="0"/>
        <v>29.053391</v>
      </c>
      <c r="G7" s="7">
        <f t="shared" si="0"/>
        <v>29.053391</v>
      </c>
      <c r="H7" s="7">
        <v>10</v>
      </c>
      <c r="I7" s="29">
        <f t="shared" ref="I7:I9" si="1">G7/F7</f>
        <v>1</v>
      </c>
      <c r="J7" s="30">
        <f>H7*I7</f>
        <v>10</v>
      </c>
    </row>
    <row r="8" ht="22.75" customHeight="1" spans="1:10">
      <c r="A8" s="11"/>
      <c r="B8" s="12"/>
      <c r="C8" s="13" t="s">
        <v>20</v>
      </c>
      <c r="D8" s="14"/>
      <c r="E8" s="7"/>
      <c r="F8" s="10"/>
      <c r="G8" s="10"/>
      <c r="H8" s="7"/>
      <c r="I8" s="31"/>
      <c r="J8" s="7"/>
    </row>
    <row r="9" ht="22.75" customHeight="1" spans="1:10">
      <c r="A9" s="11"/>
      <c r="B9" s="12"/>
      <c r="C9" s="13" t="s">
        <v>21</v>
      </c>
      <c r="D9" s="14"/>
      <c r="E9" s="7">
        <v>130.664465</v>
      </c>
      <c r="F9" s="10">
        <v>29.053391</v>
      </c>
      <c r="G9" s="7">
        <v>29.053391</v>
      </c>
      <c r="H9" s="7" t="s">
        <v>22</v>
      </c>
      <c r="I9" s="32">
        <f t="shared" si="1"/>
        <v>1</v>
      </c>
      <c r="J9" s="7" t="s">
        <v>22</v>
      </c>
    </row>
    <row r="10" ht="22.75" customHeight="1" spans="1:10">
      <c r="A10" s="15"/>
      <c r="B10" s="16"/>
      <c r="C10" s="13" t="s">
        <v>23</v>
      </c>
      <c r="D10" s="14"/>
      <c r="E10" s="7"/>
      <c r="F10" s="10"/>
      <c r="G10" s="7"/>
      <c r="H10" s="7"/>
      <c r="I10" s="31"/>
      <c r="J10" s="7"/>
    </row>
    <row r="11" ht="22.75" customHeight="1" spans="1:10">
      <c r="A11" s="8" t="s">
        <v>24</v>
      </c>
      <c r="B11" s="9"/>
      <c r="C11" s="7" t="s">
        <v>25</v>
      </c>
      <c r="D11" s="7"/>
      <c r="E11" s="7"/>
      <c r="F11" s="7"/>
      <c r="G11" s="7" t="s">
        <v>26</v>
      </c>
      <c r="H11" s="7"/>
      <c r="I11" s="7"/>
      <c r="J11" s="7"/>
    </row>
    <row r="12" ht="119.25" customHeight="1" spans="1:10">
      <c r="A12" s="15"/>
      <c r="B12" s="16"/>
      <c r="C12" s="17" t="s">
        <v>27</v>
      </c>
      <c r="D12" s="17"/>
      <c r="E12" s="17"/>
      <c r="F12" s="17"/>
      <c r="G12" s="7" t="s">
        <v>28</v>
      </c>
      <c r="H12" s="7"/>
      <c r="I12" s="7"/>
      <c r="J12" s="7"/>
    </row>
    <row r="13" ht="30" customHeight="1" spans="1:10">
      <c r="A13" s="18" t="s">
        <v>29</v>
      </c>
      <c r="B13" s="10" t="s">
        <v>30</v>
      </c>
      <c r="C13" s="7" t="s">
        <v>31</v>
      </c>
      <c r="D13" s="4" t="s">
        <v>32</v>
      </c>
      <c r="E13" s="5"/>
      <c r="F13" s="10" t="s">
        <v>33</v>
      </c>
      <c r="G13" s="7" t="s">
        <v>34</v>
      </c>
      <c r="H13" s="7" t="s">
        <v>16</v>
      </c>
      <c r="I13" s="7" t="s">
        <v>18</v>
      </c>
      <c r="J13" s="7" t="s">
        <v>35</v>
      </c>
    </row>
    <row r="14" ht="169" customHeight="1" spans="1:10">
      <c r="A14" s="19"/>
      <c r="B14" s="18" t="s">
        <v>36</v>
      </c>
      <c r="C14" s="10" t="s">
        <v>37</v>
      </c>
      <c r="D14" s="13" t="s">
        <v>38</v>
      </c>
      <c r="E14" s="14"/>
      <c r="F14" s="4" t="s">
        <v>38</v>
      </c>
      <c r="G14" s="4" t="s">
        <v>39</v>
      </c>
      <c r="H14" s="7">
        <v>15</v>
      </c>
      <c r="I14" s="7">
        <v>12</v>
      </c>
      <c r="J14" s="18" t="s">
        <v>40</v>
      </c>
    </row>
    <row r="15" ht="99" customHeight="1" spans="1:10">
      <c r="A15" s="19"/>
      <c r="B15" s="19"/>
      <c r="C15" s="18" t="s">
        <v>41</v>
      </c>
      <c r="D15" s="20" t="s">
        <v>42</v>
      </c>
      <c r="E15" s="21"/>
      <c r="F15" s="22" t="s">
        <v>42</v>
      </c>
      <c r="G15" s="22" t="s">
        <v>43</v>
      </c>
      <c r="H15" s="7">
        <v>15</v>
      </c>
      <c r="I15" s="7">
        <v>10</v>
      </c>
      <c r="J15" s="19"/>
    </row>
    <row r="16" ht="160" customHeight="1" spans="1:10">
      <c r="A16" s="19"/>
      <c r="B16" s="19"/>
      <c r="C16" s="18" t="s">
        <v>44</v>
      </c>
      <c r="D16" s="20" t="s">
        <v>45</v>
      </c>
      <c r="E16" s="21"/>
      <c r="F16" s="7" t="s">
        <v>46</v>
      </c>
      <c r="G16" s="7" t="s">
        <v>47</v>
      </c>
      <c r="H16" s="7">
        <v>10</v>
      </c>
      <c r="I16" s="7">
        <v>8</v>
      </c>
      <c r="J16" s="19"/>
    </row>
    <row r="17" ht="85" customHeight="1" spans="1:10">
      <c r="A17" s="19"/>
      <c r="B17" s="19"/>
      <c r="C17" s="18" t="s">
        <v>48</v>
      </c>
      <c r="D17" s="20" t="s">
        <v>49</v>
      </c>
      <c r="E17" s="21"/>
      <c r="F17" s="7" t="s">
        <v>50</v>
      </c>
      <c r="G17" s="7" t="s">
        <v>51</v>
      </c>
      <c r="H17" s="7">
        <v>10</v>
      </c>
      <c r="I17" s="7">
        <v>7</v>
      </c>
      <c r="J17" s="33"/>
    </row>
    <row r="18" ht="135" customHeight="1" spans="1:10">
      <c r="A18" s="19"/>
      <c r="B18" s="7" t="s">
        <v>52</v>
      </c>
      <c r="C18" s="18" t="s">
        <v>53</v>
      </c>
      <c r="D18" s="23" t="s">
        <v>54</v>
      </c>
      <c r="E18" s="24"/>
      <c r="F18" s="18" t="s">
        <v>54</v>
      </c>
      <c r="G18" s="18" t="s">
        <v>54</v>
      </c>
      <c r="H18" s="18">
        <v>15</v>
      </c>
      <c r="I18" s="18">
        <v>14</v>
      </c>
      <c r="J18" s="18"/>
    </row>
    <row r="19" ht="101" customHeight="1" spans="1:10">
      <c r="A19" s="19"/>
      <c r="B19" s="7"/>
      <c r="C19" s="18" t="s">
        <v>55</v>
      </c>
      <c r="D19" s="25" t="s">
        <v>56</v>
      </c>
      <c r="E19" s="26"/>
      <c r="F19" s="18" t="s">
        <v>56</v>
      </c>
      <c r="G19" s="18" t="s">
        <v>56</v>
      </c>
      <c r="H19" s="18">
        <v>15</v>
      </c>
      <c r="I19" s="18">
        <v>14</v>
      </c>
      <c r="J19" s="18"/>
    </row>
    <row r="20" ht="111" customHeight="1" spans="1:10">
      <c r="A20" s="7"/>
      <c r="B20" s="27" t="s">
        <v>57</v>
      </c>
      <c r="C20" s="28" t="s">
        <v>58</v>
      </c>
      <c r="D20" s="20" t="s">
        <v>59</v>
      </c>
      <c r="E20" s="21"/>
      <c r="F20" s="7" t="s">
        <v>60</v>
      </c>
      <c r="G20" s="7" t="s">
        <v>60</v>
      </c>
      <c r="H20" s="7">
        <v>10</v>
      </c>
      <c r="I20" s="7">
        <v>9</v>
      </c>
      <c r="J20" s="7"/>
    </row>
    <row r="21" ht="37" customHeight="1" spans="1:10">
      <c r="A21" s="4" t="s">
        <v>61</v>
      </c>
      <c r="B21" s="6"/>
      <c r="C21" s="6"/>
      <c r="D21" s="6"/>
      <c r="E21" s="6"/>
      <c r="F21" s="6"/>
      <c r="G21" s="5"/>
      <c r="H21" s="7">
        <v>100</v>
      </c>
      <c r="I21" s="30">
        <f>SUM(I14:I20)+J7</f>
        <v>84</v>
      </c>
      <c r="J21" s="7"/>
    </row>
  </sheetData>
  <mergeCells count="3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19"/>
    <mergeCell ref="B14:B17"/>
    <mergeCell ref="B18:B19"/>
    <mergeCell ref="J14:J17"/>
    <mergeCell ref="A6:B10"/>
    <mergeCell ref="A11:B12"/>
  </mergeCells>
  <pageMargins left="0.708661417322835" right="0.708661417322835" top="0.748031496062992" bottom="0.748031496062992" header="0.31496062992126" footer="0.31496062992126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2024-05-14T08:33:08Z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60776A1CE17C4D6DA3F32B8CAB3ED24F_12</vt:lpwstr>
  </property>
  <property fmtid="{D5CDD505-2E9C-101B-9397-08002B2CF9AE}" pid="3" name="KSOProductBuildVer">
    <vt:lpwstr>2052-12.1.0.16417</vt:lpwstr>
  </property>
</Properties>
</file>