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财政支出项目事前评估评分指标体系 (2)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<sst xmlns="http://schemas.openxmlformats.org/spreadsheetml/2006/main" count="75" uniqueCount="61">
  <si>
    <t>项目支出绩效自评表</t>
  </si>
  <si>
    <t>（2023年度）</t>
  </si>
  <si>
    <t>项目名称</t>
  </si>
  <si>
    <t>机构运行保障经费</t>
  </si>
  <si>
    <t>主管部门</t>
  </si>
  <si>
    <t>北京市社会福利事务管理中心</t>
  </si>
  <si>
    <t>实施单位</t>
  </si>
  <si>
    <t>北京市社会福利医院</t>
  </si>
  <si>
    <t>项目负责人</t>
  </si>
  <si>
    <t xml:space="preserve">刘普  万晓钟  张金刚  孙兴华 刘慧  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</si>
  <si>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</si>
  <si>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</si>
  <si>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</si>
  <si>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</si>
  <si>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</si>
  <si>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</si>
  <si>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</si>
  <si>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</si>
  <si>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</si>
  <si>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</si>
  <si>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</si>
  <si>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</si>
  <si>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</si>
  <si>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</si>
  <si>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</si>
  <si>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</si>
  <si>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用于支持机构内正常运转支出，包括医疗设备运维费、劳务派遣费和物业管理费等支出。
1.物业管理方面：安全保卫经费、保洁服务、食堂物业服务和中控室人员值班服务支出。2.设备维修费：彩超、CT、DR、生化免疫分析仪、核酸实验室等医疗设备维修保养及污水站在线监测设备运维费等。3.劳务派遣费：劳务派遣人员费用。4.院前急救辅助员劳务服务项目：为院前急救站配备担架工和救护车司机费用。5.其他：会计档案电子化费用，设备设施修缮、培训费等，外聘人员支出。6.院前急救站运行费用，院内运行费用。7.其它杂项支出。</t>
  </si>
  <si>
    <t>项目实施了安保服务、保洁服务、食堂管理服务和中控室人员值班服务等物业管理，CT机、B超、DR机、全自动生化免疫分析仪、污水处理系统等设备的维修保养，完成劳务派遣服务、院前急救站的运行及其他公用经费支出。项目执行过程中严格按照合同约定和实际需求进行支付，为单位正常运转提供良好的人员支撑和环境保障，有效预防各种感染风险，维护院区内安全稳定，保证了院内安全生产，各项工作平稳运行，不断提升为患服务质量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</si>
  <si>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</si>
  <si>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</si>
  <si>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</si>
  <si>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</si>
  <si>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</si>
  <si>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</si>
  <si>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</si>
  <si>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</si>
  <si>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</si>
  <si>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指标1：保安人数</t>
  </si>
  <si>
    <t>30人</t>
  </si>
  <si>
    <t>指标2：保洁服务、食堂管理服务和中控室人员值班服务等物业管理，CT机、B超、DR机、全自动生化免疫分析仪、污水处理系统等设备的维修保养，完成劳务派遣服务、院前急救站的运行</t>
  </si>
  <si>
    <t>6项</t>
  </si>
  <si>
    <t>质量指标</t>
  </si>
  <si>
    <t>指标1：完成日常工作及值班工作，保障运转，确保服务质量。</t>
  </si>
  <si>
    <t>基本保障</t>
  </si>
  <si>
    <t>基本达到</t>
  </si>
  <si>
    <t>时效指标</t>
  </si>
  <si>
    <t>指标1：按照项目合同和实际支出执行。</t>
  </si>
  <si>
    <t>按条款执行</t>
  </si>
  <si>
    <t>成本指标</t>
  </si>
  <si>
    <t>指标1：全年预算控制数</t>
  </si>
  <si>
    <t>效益指标</t>
  </si>
  <si>
    <t>社会效益指标</t>
  </si>
  <si>
    <t>指标1：保障单位正常工作安全平稳运行</t>
  </si>
  <si>
    <t>已达到</t>
  </si>
  <si>
    <t>指标2：防控院感风险，保障单位环境良好。</t>
  </si>
  <si>
    <t>满意度指标</t>
  </si>
  <si>
    <t>服务对象满意度指标</t>
  </si>
  <si>
    <t>指标1：患者满意度</t>
  </si>
  <si>
    <t>≥95%</t>
  </si>
  <si>
    <t>指标2：使用人员满意度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</si>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</sst>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</numFmts>
  <fonts count="23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17" applyNumberFormat="0" applyAlignment="0" applyProtection="0">
      <alignment vertical="center"/>
    </xf>
    <xf numFmtId="0" fontId="13" fillId="5" borderId="18" applyNumberFormat="0" applyAlignment="0" applyProtection="0">
      <alignment vertical="center"/>
    </xf>
    <xf numFmtId="0" fontId="14" fillId="5" borderId="17" applyNumberFormat="0" applyAlignment="0" applyProtection="0">
      <alignment vertical="center"/>
    </xf>
    <xf numFmtId="0" fontId="15" fillId="6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29">
    <xf numFmtId="0" fontId="0" fillId="0" borderId="0" xfId="0"/>
    <xf numFmtId="0" fontId="0" fillId="0" borderId="0" xfId="0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justify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10" fontId="3" fillId="0" borderId="5" xfId="3" applyNumberFormat="1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177" fontId="3" fillId="0" borderId="5" xfId="0" applyNumberFormat="1" applyFont="1" applyBorder="1" applyAlignment="1">
      <alignment horizontal="center" vertical="center" wrapText="1"/>
    </xf>
    <xf numFmtId="0" fontId="3" fillId="0" borderId="5" xfId="0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3"/>
  <sheetViews>
    <sheetView tabSelected="1" view="pageBreakPreview" zoomScale="80" zoomScaleNormal="80" topLeftCell="A18" workbookViewId="0">
      <selection activeCell="D15" sqref="D15:E15"/>
    </sheetView>
  </sheetViews>
  <sheetFormatPr defaultColWidth="13.7545454545455" defaultRowHeight="14"/>
  <cols>
    <col min="1" max="1" width="5.25454545454545" style="1" customWidth="1"/>
    <col min="2" max="2" width="9.58181818181818" style="1" customWidth="1"/>
    <col min="3" max="3" width="14.5818181818182" style="1" customWidth="1"/>
    <col min="4" max="4" width="9.47272727272727" style="1" customWidth="1"/>
    <col min="5" max="5" width="18.1272727272727" style="1" customWidth="1"/>
    <col min="6" max="7" width="14.3818181818182" style="1" customWidth="1"/>
    <col min="8" max="8" width="9.27272727272727" style="1" customWidth="1"/>
    <col min="9" max="9" width="9.38181818181818" style="1" customWidth="1"/>
    <col min="10" max="10" width="15.5272727272727" style="1" customWidth="1"/>
    <col min="11" max="16384" width="13.7545454545455" style="1"/>
  </cols>
  <sheetData>
    <row r="1" ht="22.7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2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2.75" customHeight="1" spans="1:10">
      <c r="A3" s="4" t="s">
        <v>2</v>
      </c>
      <c r="B3" s="5"/>
      <c r="C3" s="4" t="s">
        <v>3</v>
      </c>
      <c r="D3" s="6"/>
      <c r="E3" s="6"/>
      <c r="F3" s="6"/>
      <c r="G3" s="6"/>
      <c r="H3" s="6"/>
      <c r="I3" s="6"/>
      <c r="J3" s="5"/>
    </row>
    <row r="4" ht="22.75" customHeight="1" spans="1:10">
      <c r="A4" s="4" t="s">
        <v>4</v>
      </c>
      <c r="B4" s="5"/>
      <c r="C4" s="4" t="s">
        <v>5</v>
      </c>
      <c r="D4" s="6"/>
      <c r="E4" s="6"/>
      <c r="F4" s="5"/>
      <c r="G4" s="7" t="s">
        <v>6</v>
      </c>
      <c r="H4" s="4" t="s">
        <v>7</v>
      </c>
      <c r="I4" s="6"/>
      <c r="J4" s="5"/>
    </row>
    <row r="5" ht="22.75" customHeight="1" spans="1:10">
      <c r="A5" s="4" t="s">
        <v>8</v>
      </c>
      <c r="B5" s="5"/>
      <c r="C5" s="4" t="s">
        <v>9</v>
      </c>
      <c r="D5" s="6"/>
      <c r="E5" s="6"/>
      <c r="F5" s="5"/>
      <c r="G5" s="7" t="s">
        <v>10</v>
      </c>
      <c r="H5" s="4">
        <v>62923892</v>
      </c>
      <c r="I5" s="6"/>
      <c r="J5" s="5"/>
    </row>
    <row r="6" ht="22.75" customHeight="1" spans="1:10">
      <c r="A6" s="8" t="s">
        <v>11</v>
      </c>
      <c r="B6" s="9"/>
      <c r="C6" s="4"/>
      <c r="D6" s="5"/>
      <c r="E6" s="10" t="s">
        <v>12</v>
      </c>
      <c r="F6" s="10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ht="22.75" customHeight="1" spans="1:10">
      <c r="A7" s="11"/>
      <c r="B7" s="12"/>
      <c r="C7" s="13" t="s">
        <v>18</v>
      </c>
      <c r="D7" s="14"/>
      <c r="E7" s="7">
        <f t="shared" ref="E7:G7" si="0">SUM(E8:E10)</f>
        <v>1035.855632</v>
      </c>
      <c r="F7" s="7">
        <f t="shared" si="0"/>
        <v>1012.710495</v>
      </c>
      <c r="G7" s="7">
        <f t="shared" si="0"/>
        <v>982.816919</v>
      </c>
      <c r="H7" s="7">
        <v>10</v>
      </c>
      <c r="I7" s="26">
        <f t="shared" ref="I7:I10" si="1">G7/F7</f>
        <v>0.970481617256272</v>
      </c>
      <c r="J7" s="27">
        <f>H7*I7</f>
        <v>9.70481617256272</v>
      </c>
    </row>
    <row r="8" ht="22.75" customHeight="1" spans="1:10">
      <c r="A8" s="11"/>
      <c r="B8" s="12"/>
      <c r="C8" s="13" t="s">
        <v>19</v>
      </c>
      <c r="D8" s="14"/>
      <c r="E8" s="7">
        <v>794.448065</v>
      </c>
      <c r="F8" s="10">
        <v>759.577199</v>
      </c>
      <c r="G8" s="10">
        <v>759.577199</v>
      </c>
      <c r="H8" s="29" t="s">
        <v>20</v>
      </c>
      <c r="I8" s="26">
        <f t="shared" si="1"/>
        <v>1</v>
      </c>
      <c r="J8" s="7" t="s">
        <v>20</v>
      </c>
    </row>
    <row r="9" ht="22.75" customHeight="1" spans="1:10">
      <c r="A9" s="11"/>
      <c r="B9" s="12"/>
      <c r="C9" s="13" t="s">
        <v>21</v>
      </c>
      <c r="D9" s="14"/>
      <c r="E9" s="7"/>
      <c r="F9" s="7">
        <f>769630.73/10000</f>
        <v>76.963073</v>
      </c>
      <c r="G9" s="7">
        <v>76.963073</v>
      </c>
      <c r="H9" s="29" t="s">
        <v>20</v>
      </c>
      <c r="I9" s="26">
        <f t="shared" si="1"/>
        <v>1</v>
      </c>
      <c r="J9" s="7" t="s">
        <v>20</v>
      </c>
    </row>
    <row r="10" ht="22.75" customHeight="1" spans="1:10">
      <c r="A10" s="15"/>
      <c r="B10" s="16"/>
      <c r="C10" s="13" t="s">
        <v>22</v>
      </c>
      <c r="D10" s="14"/>
      <c r="E10" s="7">
        <v>241.407567</v>
      </c>
      <c r="F10" s="7">
        <f>1761702.23/10000</f>
        <v>176.170223</v>
      </c>
      <c r="G10" s="7">
        <v>146.276647</v>
      </c>
      <c r="H10" s="7" t="s">
        <v>20</v>
      </c>
      <c r="I10" s="26">
        <f t="shared" si="1"/>
        <v>0.830314252369426</v>
      </c>
      <c r="J10" s="7" t="s">
        <v>20</v>
      </c>
    </row>
    <row r="11" ht="22.75" customHeight="1" spans="1:10">
      <c r="A11" s="8" t="s">
        <v>23</v>
      </c>
      <c r="B11" s="9"/>
      <c r="C11" s="7" t="s">
        <v>24</v>
      </c>
      <c r="D11" s="7"/>
      <c r="E11" s="7"/>
      <c r="F11" s="7"/>
      <c r="G11" s="7" t="s">
        <v>25</v>
      </c>
      <c r="H11" s="7"/>
      <c r="I11" s="7"/>
      <c r="J11" s="7"/>
    </row>
    <row r="12" ht="133" customHeight="1" spans="1:10">
      <c r="A12" s="15"/>
      <c r="B12" s="16"/>
      <c r="C12" s="17" t="s">
        <v>26</v>
      </c>
      <c r="D12" s="17"/>
      <c r="E12" s="17"/>
      <c r="F12" s="17"/>
      <c r="G12" s="17" t="s">
        <v>27</v>
      </c>
      <c r="H12" s="17"/>
      <c r="I12" s="17"/>
      <c r="J12" s="17"/>
    </row>
    <row r="13" ht="30" customHeight="1" spans="1:10">
      <c r="A13" s="18" t="s">
        <v>28</v>
      </c>
      <c r="B13" s="10" t="s">
        <v>29</v>
      </c>
      <c r="C13" s="7" t="s">
        <v>30</v>
      </c>
      <c r="D13" s="4" t="s">
        <v>31</v>
      </c>
      <c r="E13" s="5"/>
      <c r="F13" s="10" t="s">
        <v>32</v>
      </c>
      <c r="G13" s="7" t="s">
        <v>33</v>
      </c>
      <c r="H13" s="7" t="s">
        <v>15</v>
      </c>
      <c r="I13" s="7" t="s">
        <v>17</v>
      </c>
      <c r="J13" s="7" t="s">
        <v>34</v>
      </c>
    </row>
    <row r="14" ht="41" customHeight="1" spans="1:10">
      <c r="A14" s="19"/>
      <c r="B14" s="18" t="s">
        <v>35</v>
      </c>
      <c r="C14" s="20" t="s">
        <v>36</v>
      </c>
      <c r="D14" s="21" t="s">
        <v>37</v>
      </c>
      <c r="E14" s="22"/>
      <c r="F14" s="23" t="s">
        <v>38</v>
      </c>
      <c r="G14" s="23" t="s">
        <v>38</v>
      </c>
      <c r="H14" s="7">
        <v>10</v>
      </c>
      <c r="I14" s="7">
        <v>10</v>
      </c>
      <c r="J14" s="18"/>
    </row>
    <row r="15" ht="97" customHeight="1" spans="1:10">
      <c r="A15" s="19"/>
      <c r="B15" s="19"/>
      <c r="C15" s="24"/>
      <c r="D15" s="21" t="s">
        <v>39</v>
      </c>
      <c r="E15" s="22"/>
      <c r="F15" s="23" t="s">
        <v>40</v>
      </c>
      <c r="G15" s="23" t="s">
        <v>40</v>
      </c>
      <c r="H15" s="7">
        <v>10</v>
      </c>
      <c r="I15" s="7">
        <v>10</v>
      </c>
      <c r="J15" s="18"/>
    </row>
    <row r="16" ht="48" customHeight="1" spans="1:10">
      <c r="A16" s="19"/>
      <c r="B16" s="19"/>
      <c r="C16" s="18" t="s">
        <v>41</v>
      </c>
      <c r="D16" s="21" t="s">
        <v>42</v>
      </c>
      <c r="E16" s="22"/>
      <c r="F16" s="23" t="s">
        <v>43</v>
      </c>
      <c r="G16" s="23" t="s">
        <v>44</v>
      </c>
      <c r="H16" s="7">
        <v>10</v>
      </c>
      <c r="I16" s="7">
        <v>10</v>
      </c>
      <c r="J16" s="7"/>
    </row>
    <row r="17" ht="44" customHeight="1" spans="1:10">
      <c r="A17" s="19"/>
      <c r="B17" s="19"/>
      <c r="C17" s="18" t="s">
        <v>45</v>
      </c>
      <c r="D17" s="21" t="s">
        <v>46</v>
      </c>
      <c r="E17" s="22"/>
      <c r="F17" s="23" t="s">
        <v>47</v>
      </c>
      <c r="G17" s="23" t="s">
        <v>44</v>
      </c>
      <c r="H17" s="7">
        <v>10</v>
      </c>
      <c r="I17" s="7">
        <v>10</v>
      </c>
      <c r="J17" s="7"/>
    </row>
    <row r="18" ht="43" customHeight="1" spans="1:10">
      <c r="A18" s="19"/>
      <c r="B18" s="19"/>
      <c r="C18" s="18" t="s">
        <v>48</v>
      </c>
      <c r="D18" s="21" t="s">
        <v>49</v>
      </c>
      <c r="E18" s="22"/>
      <c r="F18" s="23">
        <v>1035.855632</v>
      </c>
      <c r="G18" s="23">
        <v>982.816919</v>
      </c>
      <c r="H18" s="7">
        <v>10</v>
      </c>
      <c r="I18" s="7">
        <v>9</v>
      </c>
      <c r="J18" s="7"/>
    </row>
    <row r="19" ht="55" customHeight="1" spans="1:10">
      <c r="A19" s="19"/>
      <c r="B19" s="18" t="s">
        <v>50</v>
      </c>
      <c r="C19" s="18" t="s">
        <v>51</v>
      </c>
      <c r="D19" s="21" t="s">
        <v>52</v>
      </c>
      <c r="E19" s="22"/>
      <c r="F19" s="23" t="s">
        <v>43</v>
      </c>
      <c r="G19" s="23" t="s">
        <v>53</v>
      </c>
      <c r="H19" s="7">
        <v>15</v>
      </c>
      <c r="I19" s="7">
        <v>14</v>
      </c>
      <c r="J19" s="7"/>
    </row>
    <row r="20" ht="54" customHeight="1" spans="1:10">
      <c r="A20" s="19"/>
      <c r="B20" s="19"/>
      <c r="C20" s="19"/>
      <c r="D20" s="21" t="s">
        <v>54</v>
      </c>
      <c r="E20" s="22"/>
      <c r="F20" s="23" t="s">
        <v>43</v>
      </c>
      <c r="G20" s="23" t="s">
        <v>53</v>
      </c>
      <c r="H20" s="7">
        <v>15</v>
      </c>
      <c r="I20" s="7">
        <v>14</v>
      </c>
      <c r="J20" s="7"/>
    </row>
    <row r="21" ht="41" customHeight="1" spans="1:10">
      <c r="A21" s="19"/>
      <c r="B21" s="18" t="s">
        <v>55</v>
      </c>
      <c r="C21" s="18" t="s">
        <v>56</v>
      </c>
      <c r="D21" s="21" t="s">
        <v>57</v>
      </c>
      <c r="E21" s="22"/>
      <c r="F21" s="25" t="s">
        <v>58</v>
      </c>
      <c r="G21" s="25">
        <v>0.95</v>
      </c>
      <c r="H21" s="7">
        <v>5</v>
      </c>
      <c r="I21" s="7">
        <v>4</v>
      </c>
      <c r="J21" s="7"/>
    </row>
    <row r="22" ht="48" customHeight="1" spans="1:10">
      <c r="A22" s="19"/>
      <c r="B22" s="19"/>
      <c r="C22" s="19"/>
      <c r="D22" s="21" t="s">
        <v>59</v>
      </c>
      <c r="E22" s="22"/>
      <c r="F22" s="23" t="s">
        <v>58</v>
      </c>
      <c r="G22" s="25">
        <v>0.95</v>
      </c>
      <c r="H22" s="7">
        <v>5</v>
      </c>
      <c r="I22" s="7">
        <v>4</v>
      </c>
      <c r="J22" s="7"/>
    </row>
    <row r="23" ht="33" customHeight="1" spans="1:10">
      <c r="A23" s="4" t="s">
        <v>60</v>
      </c>
      <c r="B23" s="6"/>
      <c r="C23" s="6"/>
      <c r="D23" s="6"/>
      <c r="E23" s="6"/>
      <c r="F23" s="6"/>
      <c r="G23" s="5"/>
      <c r="H23" s="7">
        <v>100</v>
      </c>
      <c r="I23" s="28">
        <f>SUM(I14:I22)+J7</f>
        <v>94.7048161725627</v>
      </c>
      <c r="J23" s="7"/>
    </row>
  </sheetData>
  <mergeCells count="39">
    <mergeCell ref="A1:J1"/>
    <mergeCell ref="A2:J2"/>
    <mergeCell ref="A3:B3"/>
    <mergeCell ref="C3:J3"/>
    <mergeCell ref="A4:B4"/>
    <mergeCell ref="C4:F4"/>
    <mergeCell ref="H4:J4"/>
    <mergeCell ref="A5:B5"/>
    <mergeCell ref="C5:F5"/>
    <mergeCell ref="H5:J5"/>
    <mergeCell ref="C6:D6"/>
    <mergeCell ref="C7:D7"/>
    <mergeCell ref="C8:D8"/>
    <mergeCell ref="C9:D9"/>
    <mergeCell ref="C10:D10"/>
    <mergeCell ref="C11:F11"/>
    <mergeCell ref="G11:J11"/>
    <mergeCell ref="C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A23:G23"/>
    <mergeCell ref="A13:A22"/>
    <mergeCell ref="B14:B17"/>
    <mergeCell ref="B19:B20"/>
    <mergeCell ref="B21:B22"/>
    <mergeCell ref="C14:C15"/>
    <mergeCell ref="C19:C20"/>
    <mergeCell ref="C21:C22"/>
    <mergeCell ref="A6:B10"/>
    <mergeCell ref="A11:B12"/>
  </mergeCells>
  <pageMargins left="0.708661417322835" right="0.708661417322835" top="0.748031496062992" bottom="0.748031496062992" header="0.31496062992126" footer="0.31496062992126"/>
  <pageSetup paperSize="9" scale="7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财政支出项目事前评估评分指标体系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张琳汇</dc:creator>
  <cp:lastModifiedBy>音</cp:lastModifiedBy>
  <dcterms:created xsi:type="dcterms:W3CDTF">2024-05-08T09:04:00Z</dcterms:created>
  <dcterms:modified xsi:type="dcterms:W3CDTF">2024-05-13T02:45:09Z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DBE46860D9004BE8B19F9DAF072EA76A_11</vt:lpwstr>
  </property>
  <property fmtid="{D5CDD505-2E9C-101B-9397-08002B2CF9AE}" pid="3" name="KSOProductBuildVer">
    <vt:lpwstr>2052-12.1.0.16417</vt:lpwstr>
  </property>
</Properties>
</file>