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 " sheetId="2" r:id="rId1"/>
  </sheets>
  <definedNames>
    <definedName name="_xlnm.Print_Area" localSheetId="0">'财政支出项目事前评估评分指标体系 '!$A$1:$J$50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0" i="2" l="1"/>
  <c r="H50" i="2"/>
  <c r="G29" i="2"/>
  <c r="I10" i="2"/>
  <c r="I8" i="2"/>
  <c r="J7" i="2"/>
  <c r="I7" i="2"/>
  <c r="G7" i="2"/>
  <c r="F7" i="2"/>
  <c r="E7" i="2"/>
</calcChain>
</file>

<file path=xl/sharedStrings.xml><?xml version="1.0" encoding="utf-8"?>
<sst xmlns="http://schemas.openxmlformats.org/spreadsheetml/2006/main" count="159" uniqueCount="113">
  <si>
    <t>项目支出绩效自评表</t>
  </si>
  <si>
    <t>（    2023  年度）</t>
  </si>
  <si>
    <t>项目名称</t>
  </si>
  <si>
    <t>机构运行保障经费项目</t>
  </si>
  <si>
    <t>主管部门</t>
  </si>
  <si>
    <t>北京市社会福利事务管理中心</t>
  </si>
  <si>
    <t>实施单位</t>
  </si>
  <si>
    <t>北京市康复辅具技术中心</t>
  </si>
  <si>
    <t>项目负责人</t>
  </si>
  <si>
    <t>任蓉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</si>
  <si>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</si>
  <si>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</si>
  <si>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</si>
  <si>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</si>
  <si>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</si>
  <si>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</si>
  <si>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</si>
  <si>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</si>
  <si>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</si>
  <si>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</si>
  <si>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</si>
  <si>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</si>
  <si>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</si>
  <si>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</si>
  <si>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</si>
  <si>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</si>
  <si>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1.《国务院关于加快发展康复辅助器具产业的若干意见》（国发〔2016〕60号）、《市政府办公厅关于进一步加快发展康复辅助器具产业的实施意见》（京政办发〔2017〕48号）规定,民政部门是加快康复辅助器具产业发展的牵头部门，辅具中心是我市为老年人、助残兜底性服务保障公益二类单位。研发半定制化足垫具有改善、补偿、替代人体足部功能，能够实施辅助性治疗和预防并发症。广泛适用于老年人、伤病人和残疾人等足部疾患。研发可交替下楼液压假肢膝关节，可以增加大腿假肢患者假肢功能，扩大活动范围，同时填补我国该性能产品的空白。不断满足大腿截肢患者高品质需求，改善其生活质量。
2.为提升财务会计档案信息共享性，确保档案存储安全，保障财务以往年度档案查询便捷。
3.为确保电梯安全运行，保障残疾患者搭乘安全。
4单位经营过程中产生的销售成本。
5.随着社会不断发展与进步，档案分类越来越细化，涉及的内容越来越丰富，信息量和数量越来越大，而辅具中心目前存在无正规档案室，档案管理不规范的现状。为确保档案安全、延长档案寿命、最大限度地发挥档案的效益，实现对档案进行集中统一、安全、稳定、可控、有效的管理，并且营造适宜长时间保存的环境，申请采购一套完善的、先进的、自动化的档案库房智能管控设备，解决目前单位存在的人事档案、财务档案、办公档案、业务档案的安全存放问题。</t>
  </si>
  <si>
    <t>1.通过参加2023年行业内展会,对市场上的关节进行了调研,发现目前市场上已经有实现交替下楼梯的液压膝关节同类,同功能的产品。根据此情况我单位对研发项目的可行性进行了研讨，通过综合分析，确定该关节继续完成研发实现成果转换的可能性较小，经研发小组讨论分析，停止该科研项目的科研，对未使用的财政资金12.38万元报财政核减；通过对人群足部测试分析，研发半定制化足垫1050双，实际支出34.0450万元，结余金额3.835万元核减退回财政。
2.会计档案电子信息化工作已经按照计划完成并验收5万元。
3．按照计划完成中心电梯的维护保养，保障安全运行2.35万元。
4.按照生产要求完成销售材料及康复辅具成品采购。
5.智慧档案库房一体化管控设备购置已经按照计划完成62.6761万元。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</si>
  <si>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</si>
  <si>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</si>
  <si>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</si>
  <si>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</si>
  <si>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</si>
  <si>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</si>
  <si>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</si>
  <si>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</si>
  <si>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</si>
  <si>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指标1：完成半定制化足垫</t>
  </si>
  <si>
    <t>1650双</t>
  </si>
  <si>
    <t>指标2：完成全年会计档案电子化工作。</t>
  </si>
  <si>
    <t>1项</t>
  </si>
  <si>
    <t>指标3：完成电梯运行保养工作。</t>
  </si>
  <si>
    <t>3部</t>
  </si>
  <si>
    <t>指标4：完成智慧档案库房一体化管控设备采购</t>
  </si>
  <si>
    <t>88件</t>
  </si>
  <si>
    <t>指标5：按照实际销售购置产品原材料。</t>
  </si>
  <si>
    <t>实际采购</t>
  </si>
  <si>
    <t>质量指标</t>
  </si>
  <si>
    <t>指标1：按照相关行业标准加工生产。</t>
  </si>
  <si>
    <t>符合标准</t>
  </si>
  <si>
    <t>指标2：确保会计信息安全准确。</t>
  </si>
  <si>
    <t>指标2：与财务基础实物档案保持一致</t>
  </si>
  <si>
    <t>完成</t>
  </si>
  <si>
    <t>指标3：保障电梯安全运行。</t>
  </si>
  <si>
    <t>安全运行</t>
  </si>
  <si>
    <t>指标4：确保采购设备质量符合国家相关标准。</t>
  </si>
  <si>
    <t>验收合格</t>
  </si>
  <si>
    <t>指标5：确保采购产品质量符合国家相关标准，验收合格。</t>
  </si>
  <si>
    <t>时效指标</t>
  </si>
  <si>
    <t xml:space="preserve">指标1：1.2023年1月，成立研发小组，确保该项工作顺利推进、取得实效。
2.2023年2月，完成研发产品调研，撰写项目实施可行性报告，完成初期专家论证。
3.2023年6月-2023年7月，福利机构一线工作人员、社会人员、基层服务人员、机关工作人员等人群的数据测评、数据收集分析，确定1600人次的足垫样本人群。
4.2023年8月—9月，组织开展其中450人次样本定制足垫的加工，完成适配数据分析收集整理工作，确定研发适应症。
5. 2023年10月中旬，结合已完成的定制足垫适配分析和已采集数据结果分析，形成半定制足垫加工实施方案，完成中期专家论证。
6.2023年10月—11月，提供加工数据，组织开展模具定制，完成剩余1050人次样本半定制化足垫的临床加工测试工作，并完成终期专家论证。
</t>
  </si>
  <si>
    <t>指标1：按计划推进研发工作</t>
  </si>
  <si>
    <t>已按计划完成</t>
  </si>
  <si>
    <t>指标2：会计档案电子化服务按照合同进度执行</t>
  </si>
  <si>
    <t>执行完毕</t>
  </si>
  <si>
    <t>指标3：按照协议进行电梯维护。</t>
  </si>
  <si>
    <t>指标4：设备按照合同约定支付采购款。</t>
  </si>
  <si>
    <t>指标5：按照采购合同支付采购款。</t>
  </si>
  <si>
    <t>成本指标</t>
  </si>
  <si>
    <t>指标1：按照研发计划进行比价采购相关研发材料，确保价廉质优。</t>
  </si>
  <si>
    <t>34.045万元</t>
  </si>
  <si>
    <t>指标2：按照服务协议标准支付费用。</t>
  </si>
  <si>
    <t>5万元</t>
  </si>
  <si>
    <t>指标3：按照合同支付费用。</t>
  </si>
  <si>
    <t>2.35万元</t>
  </si>
  <si>
    <t>指标4：按照采购协议支付费用。</t>
  </si>
  <si>
    <t>62.6761万元</t>
  </si>
  <si>
    <t>指标5：按照实际销售确认成本。</t>
  </si>
  <si>
    <t>575.279826万元</t>
  </si>
  <si>
    <t>264.812247万元</t>
  </si>
  <si>
    <t>效益指标</t>
  </si>
  <si>
    <t>经济效益指标</t>
  </si>
  <si>
    <t>指标1：新技术产品实现设计科学、性价比高、操作便捷等特性，可有效满足足部功能障碍人群需求，减少定制环节所产生的时间，并降低定制费用，以需求为导向，切实让老百姓感到实惠。</t>
  </si>
  <si>
    <t>实现</t>
  </si>
  <si>
    <t>指标2：减少办公成本，提高财务档案查询速度。</t>
  </si>
  <si>
    <t>指标3：提高工作效率，保障安全无事故。</t>
  </si>
  <si>
    <t>指标4：达到节能减排的目的，节约用水，降低水费支出。</t>
  </si>
  <si>
    <t>指标5：设备利用率</t>
  </si>
  <si>
    <t>大于等于95%</t>
  </si>
  <si>
    <t>指标6：降低销售成本，扩大利润空间。</t>
  </si>
  <si>
    <t>指标5：降低销售成本，扩大利润空间。</t>
  </si>
  <si>
    <t>社会效益指标</t>
  </si>
  <si>
    <t>指标1：指标1：有效改善足部功能障碍、对足部运动提供运动保护，减轻大众经济负担，造福于广大对矫形足垫有需求的人群。项目在定制化足垫制作技术上进行创新，解决定制化足垫制作周期长、费用高等问题。</t>
  </si>
  <si>
    <t>指标2：显著提高财务电子化水平，加速财务现代化发展进程。</t>
  </si>
  <si>
    <t>指标3：为残疾患者提供便捷出行设施。</t>
  </si>
  <si>
    <t>指标4：采购国产品牌，设备利用率高。</t>
  </si>
  <si>
    <t>指标5：为残障人员提供质优价廉的康复辅具产品，树立民政服务优质品牌。</t>
  </si>
  <si>
    <t>基本实现</t>
  </si>
  <si>
    <t>可持续指标</t>
  </si>
  <si>
    <t>1.让残疾人更好的回归社会，感受到政府的关怀，享受到民政保障服务的质量。2.持续提高财务档案电子化进程，提高财务现代化水平。3.保障电梯在安全期限内顺利运转。4.树立民政服务示范窗口，彰显民政爱民工作理念。5.预计使用年限为10年。</t>
  </si>
  <si>
    <t>持续发展、10年</t>
  </si>
  <si>
    <t>生态效益指标</t>
  </si>
  <si>
    <t>指标1：减少纸张使用，提高财务电子化水平。</t>
  </si>
  <si>
    <t>低碳环保</t>
  </si>
  <si>
    <t>符合</t>
  </si>
  <si>
    <t>指标2：确保电梯低效能运转，降低运行效能减少日常事故发生。</t>
  </si>
  <si>
    <t>降低运行效能</t>
  </si>
  <si>
    <t>指标3：销售产品采用环保材质。</t>
  </si>
  <si>
    <t>环保</t>
  </si>
  <si>
    <t>满意度指标</t>
  </si>
  <si>
    <t>服务对象满意度指标</t>
  </si>
  <si>
    <t>指标1：服务对象及使用者达到90%满意度</t>
  </si>
  <si>
    <t>满意率90%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</si>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</sst>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9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9" fontId="3" fillId="0" borderId="5" xfId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0"/>
  <sheetViews>
    <sheetView tabSelected="1" view="pageBreakPreview" topLeftCell="A41" zoomScale="75" zoomScaleNormal="80" workbookViewId="0">
      <selection activeCell="D46" sqref="D46:E46"/>
    </sheetView>
  </sheetViews>
  <sheetFormatPr defaultColWidth="13.77734375" defaultRowHeight="13.8" x14ac:dyDescent="0.25"/>
  <cols>
    <col min="1" max="1" width="5.21875" style="1" customWidth="1"/>
    <col min="2" max="2" width="7.77734375" style="1" customWidth="1"/>
    <col min="3" max="3" width="10.33203125" style="1" customWidth="1"/>
    <col min="4" max="4" width="11.44140625" style="1" customWidth="1"/>
    <col min="5" max="5" width="21.5546875" style="1" customWidth="1"/>
    <col min="6" max="6" width="24.6640625" style="1" customWidth="1"/>
    <col min="7" max="7" width="13.88671875" style="1" customWidth="1"/>
    <col min="8" max="8" width="8.21875" style="1" customWidth="1"/>
    <col min="9" max="9" width="11.21875" style="1" customWidth="1"/>
    <col min="10" max="10" width="14.109375" style="1" customWidth="1"/>
    <col min="11" max="16384" width="13.77734375" style="1"/>
  </cols>
  <sheetData>
    <row r="1" spans="1:10" ht="22.65" customHeight="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22.65" customHeight="1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2.95" customHeight="1" x14ac:dyDescent="0.25">
      <c r="A3" s="17" t="s">
        <v>2</v>
      </c>
      <c r="B3" s="18"/>
      <c r="C3" s="17" t="s">
        <v>3</v>
      </c>
      <c r="D3" s="19"/>
      <c r="E3" s="19"/>
      <c r="F3" s="19"/>
      <c r="G3" s="19"/>
      <c r="H3" s="19"/>
      <c r="I3" s="19"/>
      <c r="J3" s="18"/>
    </row>
    <row r="4" spans="1:10" ht="22.95" customHeight="1" x14ac:dyDescent="0.25">
      <c r="A4" s="17" t="s">
        <v>4</v>
      </c>
      <c r="B4" s="18"/>
      <c r="C4" s="20" t="s">
        <v>5</v>
      </c>
      <c r="D4" s="21"/>
      <c r="E4" s="21"/>
      <c r="F4" s="22"/>
      <c r="G4" s="2" t="s">
        <v>6</v>
      </c>
      <c r="H4" s="17" t="s">
        <v>7</v>
      </c>
      <c r="I4" s="19"/>
      <c r="J4" s="18"/>
    </row>
    <row r="5" spans="1:10" ht="22.95" customHeight="1" x14ac:dyDescent="0.25">
      <c r="A5" s="17" t="s">
        <v>8</v>
      </c>
      <c r="B5" s="18"/>
      <c r="C5" s="17" t="s">
        <v>9</v>
      </c>
      <c r="D5" s="19"/>
      <c r="E5" s="19"/>
      <c r="F5" s="18"/>
      <c r="G5" s="2" t="s">
        <v>10</v>
      </c>
      <c r="H5" s="17">
        <v>65046855</v>
      </c>
      <c r="I5" s="19"/>
      <c r="J5" s="18"/>
    </row>
    <row r="6" spans="1:10" ht="22.95" customHeight="1" x14ac:dyDescent="0.25">
      <c r="A6" s="41" t="s">
        <v>11</v>
      </c>
      <c r="B6" s="42"/>
      <c r="C6" s="17"/>
      <c r="D6" s="18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2.95" customHeight="1" x14ac:dyDescent="0.25">
      <c r="A7" s="43"/>
      <c r="B7" s="44"/>
      <c r="C7" s="23" t="s">
        <v>18</v>
      </c>
      <c r="D7" s="24"/>
      <c r="E7" s="2">
        <f t="shared" ref="E7:G7" si="0">SUM(E8:E10)</f>
        <v>575.27982599999996</v>
      </c>
      <c r="F7" s="2">
        <f t="shared" si="0"/>
        <v>264.81224700000001</v>
      </c>
      <c r="G7" s="2">
        <f t="shared" si="0"/>
        <v>264.81224700000001</v>
      </c>
      <c r="H7" s="2">
        <v>10</v>
      </c>
      <c r="I7" s="10">
        <f t="shared" ref="I7:I10" si="1">G7/F7</f>
        <v>1</v>
      </c>
      <c r="J7" s="2">
        <f>H7*I7</f>
        <v>10</v>
      </c>
    </row>
    <row r="8" spans="1:10" ht="22.95" customHeight="1" x14ac:dyDescent="0.25">
      <c r="A8" s="43"/>
      <c r="B8" s="44"/>
      <c r="C8" s="23" t="s">
        <v>19</v>
      </c>
      <c r="D8" s="24"/>
      <c r="E8" s="2">
        <v>123.26479</v>
      </c>
      <c r="F8" s="3">
        <v>104.0711</v>
      </c>
      <c r="G8" s="2">
        <v>104.0711</v>
      </c>
      <c r="H8" s="14" t="s">
        <v>20</v>
      </c>
      <c r="I8" s="10">
        <f t="shared" si="1"/>
        <v>1</v>
      </c>
      <c r="J8" s="2" t="s">
        <v>20</v>
      </c>
    </row>
    <row r="9" spans="1:10" ht="22.95" customHeight="1" x14ac:dyDescent="0.25">
      <c r="A9" s="43"/>
      <c r="B9" s="44"/>
      <c r="C9" s="23" t="s">
        <v>21</v>
      </c>
      <c r="D9" s="24"/>
      <c r="E9" s="2"/>
      <c r="F9" s="3"/>
      <c r="G9" s="2"/>
      <c r="H9" s="2"/>
      <c r="I9" s="10"/>
      <c r="J9" s="2"/>
    </row>
    <row r="10" spans="1:10" ht="22.95" customHeight="1" x14ac:dyDescent="0.25">
      <c r="A10" s="45"/>
      <c r="B10" s="46"/>
      <c r="C10" s="23" t="s">
        <v>22</v>
      </c>
      <c r="D10" s="24"/>
      <c r="E10" s="2">
        <v>452.01503600000001</v>
      </c>
      <c r="F10" s="3">
        <v>160.74114700000001</v>
      </c>
      <c r="G10" s="2">
        <v>160.74114700000001</v>
      </c>
      <c r="H10" s="2" t="s">
        <v>20</v>
      </c>
      <c r="I10" s="10">
        <f t="shared" si="1"/>
        <v>1</v>
      </c>
      <c r="J10" s="2" t="s">
        <v>20</v>
      </c>
    </row>
    <row r="11" spans="1:10" ht="25.95" customHeight="1" x14ac:dyDescent="0.25">
      <c r="A11" s="41" t="s">
        <v>23</v>
      </c>
      <c r="B11" s="42"/>
      <c r="C11" s="25" t="s">
        <v>24</v>
      </c>
      <c r="D11" s="25"/>
      <c r="E11" s="25"/>
      <c r="F11" s="25"/>
      <c r="G11" s="25" t="s">
        <v>25</v>
      </c>
      <c r="H11" s="25"/>
      <c r="I11" s="25"/>
      <c r="J11" s="25"/>
    </row>
    <row r="12" spans="1:10" ht="250.95" customHeight="1" x14ac:dyDescent="0.25">
      <c r="A12" s="45"/>
      <c r="B12" s="46"/>
      <c r="C12" s="26" t="s">
        <v>26</v>
      </c>
      <c r="D12" s="26"/>
      <c r="E12" s="26"/>
      <c r="F12" s="26"/>
      <c r="G12" s="26" t="s">
        <v>27</v>
      </c>
      <c r="H12" s="26"/>
      <c r="I12" s="26"/>
      <c r="J12" s="26"/>
    </row>
    <row r="13" spans="1:10" ht="30" customHeight="1" x14ac:dyDescent="0.25">
      <c r="A13" s="33" t="s">
        <v>28</v>
      </c>
      <c r="B13" s="3" t="s">
        <v>29</v>
      </c>
      <c r="C13" s="2" t="s">
        <v>30</v>
      </c>
      <c r="D13" s="17" t="s">
        <v>31</v>
      </c>
      <c r="E13" s="18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36" customHeight="1" x14ac:dyDescent="0.25">
      <c r="A14" s="34"/>
      <c r="B14" s="35" t="s">
        <v>35</v>
      </c>
      <c r="C14" s="33" t="s">
        <v>36</v>
      </c>
      <c r="D14" s="23" t="s">
        <v>37</v>
      </c>
      <c r="E14" s="24"/>
      <c r="F14" s="3" t="s">
        <v>38</v>
      </c>
      <c r="G14" s="2" t="s">
        <v>38</v>
      </c>
      <c r="H14" s="2">
        <v>2</v>
      </c>
      <c r="I14" s="2">
        <v>2</v>
      </c>
      <c r="J14" s="2"/>
    </row>
    <row r="15" spans="1:10" ht="36" customHeight="1" x14ac:dyDescent="0.25">
      <c r="A15" s="34"/>
      <c r="B15" s="36"/>
      <c r="C15" s="34"/>
      <c r="D15" s="23" t="s">
        <v>39</v>
      </c>
      <c r="E15" s="24"/>
      <c r="F15" s="3" t="s">
        <v>40</v>
      </c>
      <c r="G15" s="2" t="s">
        <v>40</v>
      </c>
      <c r="H15" s="2">
        <v>2</v>
      </c>
      <c r="I15" s="2">
        <v>2</v>
      </c>
      <c r="J15" s="2"/>
    </row>
    <row r="16" spans="1:10" ht="36" customHeight="1" x14ac:dyDescent="0.25">
      <c r="A16" s="34"/>
      <c r="B16" s="36"/>
      <c r="C16" s="34"/>
      <c r="D16" s="27" t="s">
        <v>41</v>
      </c>
      <c r="E16" s="28"/>
      <c r="F16" s="5" t="s">
        <v>42</v>
      </c>
      <c r="G16" s="5" t="s">
        <v>42</v>
      </c>
      <c r="H16" s="2">
        <v>2</v>
      </c>
      <c r="I16" s="2">
        <v>2</v>
      </c>
      <c r="J16" s="2"/>
    </row>
    <row r="17" spans="1:12" ht="36" customHeight="1" x14ac:dyDescent="0.25">
      <c r="A17" s="34"/>
      <c r="B17" s="36"/>
      <c r="C17" s="34"/>
      <c r="D17" s="27" t="s">
        <v>43</v>
      </c>
      <c r="E17" s="28"/>
      <c r="F17" s="5" t="s">
        <v>44</v>
      </c>
      <c r="G17" s="5" t="s">
        <v>44</v>
      </c>
      <c r="H17" s="2">
        <v>2</v>
      </c>
      <c r="I17" s="2">
        <v>2</v>
      </c>
      <c r="J17" s="2"/>
    </row>
    <row r="18" spans="1:12" ht="36" customHeight="1" x14ac:dyDescent="0.25">
      <c r="A18" s="34"/>
      <c r="B18" s="36"/>
      <c r="C18" s="38"/>
      <c r="D18" s="27" t="s">
        <v>45</v>
      </c>
      <c r="E18" s="28"/>
      <c r="F18" s="5" t="s">
        <v>46</v>
      </c>
      <c r="G18" s="5" t="s">
        <v>46</v>
      </c>
      <c r="H18" s="2">
        <v>2</v>
      </c>
      <c r="I18" s="2">
        <v>2</v>
      </c>
      <c r="J18" s="2"/>
    </row>
    <row r="19" spans="1:12" ht="36" customHeight="1" x14ac:dyDescent="0.25">
      <c r="A19" s="34"/>
      <c r="B19" s="36"/>
      <c r="C19" s="33" t="s">
        <v>47</v>
      </c>
      <c r="D19" s="27" t="s">
        <v>48</v>
      </c>
      <c r="E19" s="28"/>
      <c r="F19" s="5" t="s">
        <v>48</v>
      </c>
      <c r="G19" s="5" t="s">
        <v>49</v>
      </c>
      <c r="H19" s="2">
        <v>3</v>
      </c>
      <c r="I19" s="2">
        <v>3</v>
      </c>
      <c r="J19" s="2"/>
    </row>
    <row r="20" spans="1:12" ht="36" customHeight="1" x14ac:dyDescent="0.25">
      <c r="A20" s="34"/>
      <c r="B20" s="36"/>
      <c r="C20" s="34"/>
      <c r="D20" s="27" t="s">
        <v>50</v>
      </c>
      <c r="E20" s="28"/>
      <c r="F20" s="5" t="s">
        <v>51</v>
      </c>
      <c r="G20" s="5" t="s">
        <v>52</v>
      </c>
      <c r="H20" s="2">
        <v>3</v>
      </c>
      <c r="I20" s="2">
        <v>3</v>
      </c>
      <c r="J20" s="2"/>
    </row>
    <row r="21" spans="1:12" ht="36" customHeight="1" x14ac:dyDescent="0.25">
      <c r="A21" s="34"/>
      <c r="B21" s="36"/>
      <c r="C21" s="34"/>
      <c r="D21" s="27" t="s">
        <v>53</v>
      </c>
      <c r="E21" s="28"/>
      <c r="F21" s="5" t="s">
        <v>53</v>
      </c>
      <c r="G21" s="5" t="s">
        <v>54</v>
      </c>
      <c r="H21" s="2">
        <v>3</v>
      </c>
      <c r="I21" s="2">
        <v>3</v>
      </c>
      <c r="J21" s="2"/>
    </row>
    <row r="22" spans="1:12" ht="36" customHeight="1" x14ac:dyDescent="0.25">
      <c r="A22" s="34"/>
      <c r="B22" s="36"/>
      <c r="C22" s="34"/>
      <c r="D22" s="27" t="s">
        <v>55</v>
      </c>
      <c r="E22" s="28"/>
      <c r="F22" s="5" t="s">
        <v>55</v>
      </c>
      <c r="G22" s="5" t="s">
        <v>56</v>
      </c>
      <c r="H22" s="2">
        <v>3</v>
      </c>
      <c r="I22" s="2">
        <v>3</v>
      </c>
      <c r="J22" s="2"/>
    </row>
    <row r="23" spans="1:12" ht="36" customHeight="1" x14ac:dyDescent="0.25">
      <c r="A23" s="34"/>
      <c r="B23" s="36"/>
      <c r="C23" s="38"/>
      <c r="D23" s="27" t="s">
        <v>57</v>
      </c>
      <c r="E23" s="28"/>
      <c r="F23" s="5" t="s">
        <v>57</v>
      </c>
      <c r="G23" s="5" t="s">
        <v>56</v>
      </c>
      <c r="H23" s="2">
        <v>3</v>
      </c>
      <c r="I23" s="2">
        <v>3</v>
      </c>
      <c r="J23" s="2"/>
    </row>
    <row r="24" spans="1:12" ht="264" customHeight="1" x14ac:dyDescent="0.25">
      <c r="A24" s="34"/>
      <c r="B24" s="36"/>
      <c r="C24" s="33" t="s">
        <v>58</v>
      </c>
      <c r="D24" s="27" t="s">
        <v>59</v>
      </c>
      <c r="E24" s="28"/>
      <c r="F24" s="5" t="s">
        <v>60</v>
      </c>
      <c r="G24" s="5" t="s">
        <v>61</v>
      </c>
      <c r="H24" s="2">
        <v>2</v>
      </c>
      <c r="I24" s="2">
        <v>2</v>
      </c>
      <c r="J24" s="2"/>
      <c r="L24" s="11"/>
    </row>
    <row r="25" spans="1:12" ht="31.95" customHeight="1" x14ac:dyDescent="0.25">
      <c r="A25" s="34"/>
      <c r="B25" s="36"/>
      <c r="C25" s="34"/>
      <c r="D25" s="27" t="s">
        <v>62</v>
      </c>
      <c r="E25" s="28"/>
      <c r="F25" s="6" t="s">
        <v>62</v>
      </c>
      <c r="G25" s="5" t="s">
        <v>63</v>
      </c>
      <c r="H25" s="2">
        <v>2</v>
      </c>
      <c r="I25" s="2">
        <v>2</v>
      </c>
      <c r="J25" s="5"/>
      <c r="L25" s="11"/>
    </row>
    <row r="26" spans="1:12" ht="31.95" customHeight="1" x14ac:dyDescent="0.25">
      <c r="A26" s="34"/>
      <c r="B26" s="36"/>
      <c r="C26" s="34"/>
      <c r="D26" s="27" t="s">
        <v>64</v>
      </c>
      <c r="E26" s="28"/>
      <c r="F26" s="6" t="s">
        <v>64</v>
      </c>
      <c r="G26" s="5" t="s">
        <v>63</v>
      </c>
      <c r="H26" s="2">
        <v>2</v>
      </c>
      <c r="I26" s="2">
        <v>2</v>
      </c>
      <c r="J26" s="5"/>
      <c r="L26" s="11"/>
    </row>
    <row r="27" spans="1:12" ht="31.95" customHeight="1" x14ac:dyDescent="0.25">
      <c r="A27" s="34"/>
      <c r="B27" s="36"/>
      <c r="C27" s="34"/>
      <c r="D27" s="27" t="s">
        <v>65</v>
      </c>
      <c r="E27" s="28"/>
      <c r="F27" s="6" t="s">
        <v>65</v>
      </c>
      <c r="G27" s="5" t="s">
        <v>63</v>
      </c>
      <c r="H27" s="2">
        <v>2</v>
      </c>
      <c r="I27" s="2">
        <v>2</v>
      </c>
      <c r="J27" s="5"/>
      <c r="L27" s="11"/>
    </row>
    <row r="28" spans="1:12" ht="31.95" customHeight="1" x14ac:dyDescent="0.25">
      <c r="A28" s="34"/>
      <c r="B28" s="36"/>
      <c r="C28" s="38"/>
      <c r="D28" s="27" t="s">
        <v>66</v>
      </c>
      <c r="E28" s="28"/>
      <c r="F28" s="6" t="s">
        <v>66</v>
      </c>
      <c r="G28" s="5" t="s">
        <v>63</v>
      </c>
      <c r="H28" s="2">
        <v>2</v>
      </c>
      <c r="I28" s="2">
        <v>2</v>
      </c>
      <c r="J28" s="5"/>
      <c r="L28" s="11"/>
    </row>
    <row r="29" spans="1:12" ht="33" customHeight="1" x14ac:dyDescent="0.25">
      <c r="A29" s="34"/>
      <c r="B29" s="36"/>
      <c r="C29" s="33" t="s">
        <v>67</v>
      </c>
      <c r="D29" s="27" t="s">
        <v>68</v>
      </c>
      <c r="E29" s="28"/>
      <c r="F29" s="5" t="s">
        <v>69</v>
      </c>
      <c r="G29" s="5" t="str">
        <f>F29</f>
        <v>34.045万元</v>
      </c>
      <c r="H29" s="2">
        <v>3</v>
      </c>
      <c r="I29" s="2">
        <v>3</v>
      </c>
      <c r="J29" s="2"/>
    </row>
    <row r="30" spans="1:12" ht="30" customHeight="1" x14ac:dyDescent="0.25">
      <c r="A30" s="34"/>
      <c r="B30" s="36"/>
      <c r="C30" s="34"/>
      <c r="D30" s="27" t="s">
        <v>70</v>
      </c>
      <c r="E30" s="28"/>
      <c r="F30" s="5" t="s">
        <v>71</v>
      </c>
      <c r="G30" s="5" t="s">
        <v>71</v>
      </c>
      <c r="H30" s="2">
        <v>3</v>
      </c>
      <c r="I30" s="2">
        <v>3</v>
      </c>
      <c r="J30" s="2"/>
    </row>
    <row r="31" spans="1:12" ht="30" customHeight="1" x14ac:dyDescent="0.25">
      <c r="A31" s="34"/>
      <c r="B31" s="36"/>
      <c r="C31" s="34"/>
      <c r="D31" s="27" t="s">
        <v>72</v>
      </c>
      <c r="E31" s="28"/>
      <c r="F31" s="5" t="s">
        <v>73</v>
      </c>
      <c r="G31" s="5" t="s">
        <v>73</v>
      </c>
      <c r="H31" s="2">
        <v>3</v>
      </c>
      <c r="I31" s="2">
        <v>3</v>
      </c>
      <c r="J31" s="2"/>
    </row>
    <row r="32" spans="1:12" ht="30" customHeight="1" x14ac:dyDescent="0.25">
      <c r="A32" s="34"/>
      <c r="B32" s="36"/>
      <c r="C32" s="34"/>
      <c r="D32" s="27" t="s">
        <v>74</v>
      </c>
      <c r="E32" s="28"/>
      <c r="F32" s="5" t="s">
        <v>75</v>
      </c>
      <c r="G32" s="5" t="s">
        <v>75</v>
      </c>
      <c r="H32" s="2">
        <v>3</v>
      </c>
      <c r="I32" s="2">
        <v>3</v>
      </c>
      <c r="J32" s="2"/>
    </row>
    <row r="33" spans="1:12" ht="65.55" customHeight="1" x14ac:dyDescent="0.25">
      <c r="A33" s="34"/>
      <c r="B33" s="37"/>
      <c r="C33" s="38"/>
      <c r="D33" s="29" t="s">
        <v>76</v>
      </c>
      <c r="E33" s="30"/>
      <c r="F33" s="7" t="s">
        <v>77</v>
      </c>
      <c r="G33" s="7" t="s">
        <v>78</v>
      </c>
      <c r="H33" s="7">
        <v>3</v>
      </c>
      <c r="I33" s="7">
        <v>2</v>
      </c>
      <c r="J33" s="7"/>
    </row>
    <row r="34" spans="1:12" ht="94.95" customHeight="1" x14ac:dyDescent="0.25">
      <c r="A34" s="34"/>
      <c r="B34" s="36" t="s">
        <v>79</v>
      </c>
      <c r="C34" s="33" t="s">
        <v>80</v>
      </c>
      <c r="D34" s="29" t="s">
        <v>81</v>
      </c>
      <c r="E34" s="30"/>
      <c r="F34" s="5" t="s">
        <v>81</v>
      </c>
      <c r="G34" s="5" t="s">
        <v>82</v>
      </c>
      <c r="H34" s="7">
        <v>2</v>
      </c>
      <c r="I34" s="7">
        <v>2</v>
      </c>
      <c r="J34" s="7"/>
      <c r="L34" s="11"/>
    </row>
    <row r="35" spans="1:12" ht="36" customHeight="1" x14ac:dyDescent="0.25">
      <c r="A35" s="34"/>
      <c r="B35" s="36"/>
      <c r="C35" s="34"/>
      <c r="D35" s="27" t="s">
        <v>83</v>
      </c>
      <c r="E35" s="28"/>
      <c r="F35" s="5" t="s">
        <v>83</v>
      </c>
      <c r="G35" s="5" t="s">
        <v>82</v>
      </c>
      <c r="H35" s="2">
        <v>2</v>
      </c>
      <c r="I35" s="2">
        <v>2</v>
      </c>
      <c r="J35" s="12"/>
      <c r="L35" s="11"/>
    </row>
    <row r="36" spans="1:12" ht="36" customHeight="1" x14ac:dyDescent="0.25">
      <c r="A36" s="34"/>
      <c r="B36" s="36"/>
      <c r="C36" s="34"/>
      <c r="D36" s="27" t="s">
        <v>84</v>
      </c>
      <c r="E36" s="28"/>
      <c r="F36" s="5" t="s">
        <v>84</v>
      </c>
      <c r="G36" s="5" t="s">
        <v>82</v>
      </c>
      <c r="H36" s="2">
        <v>2</v>
      </c>
      <c r="I36" s="2">
        <v>2</v>
      </c>
      <c r="J36" s="12"/>
      <c r="L36" s="11"/>
    </row>
    <row r="37" spans="1:12" ht="36" customHeight="1" x14ac:dyDescent="0.25">
      <c r="A37" s="34"/>
      <c r="B37" s="36"/>
      <c r="C37" s="34"/>
      <c r="D37" s="27" t="s">
        <v>85</v>
      </c>
      <c r="E37" s="28"/>
      <c r="F37" s="5" t="s">
        <v>85</v>
      </c>
      <c r="G37" s="5" t="s">
        <v>82</v>
      </c>
      <c r="H37" s="2">
        <v>2</v>
      </c>
      <c r="I37" s="2">
        <v>2</v>
      </c>
      <c r="J37" s="12"/>
      <c r="L37" s="11"/>
    </row>
    <row r="38" spans="1:12" ht="36" customHeight="1" x14ac:dyDescent="0.25">
      <c r="A38" s="34"/>
      <c r="B38" s="36"/>
      <c r="C38" s="34"/>
      <c r="D38" s="31" t="s">
        <v>86</v>
      </c>
      <c r="E38" s="32"/>
      <c r="F38" s="8" t="s">
        <v>87</v>
      </c>
      <c r="G38" s="8" t="s">
        <v>87</v>
      </c>
      <c r="H38" s="2">
        <v>2</v>
      </c>
      <c r="I38" s="2">
        <v>2</v>
      </c>
      <c r="J38" s="12"/>
      <c r="L38" s="11"/>
    </row>
    <row r="39" spans="1:12" ht="36" customHeight="1" x14ac:dyDescent="0.25">
      <c r="A39" s="34"/>
      <c r="B39" s="36"/>
      <c r="C39" s="38"/>
      <c r="D39" s="27" t="s">
        <v>88</v>
      </c>
      <c r="E39" s="28"/>
      <c r="F39" s="5" t="s">
        <v>89</v>
      </c>
      <c r="G39" s="5" t="s">
        <v>82</v>
      </c>
      <c r="H39" s="2">
        <v>2</v>
      </c>
      <c r="I39" s="2">
        <v>2</v>
      </c>
      <c r="J39" s="12"/>
      <c r="L39" s="11"/>
    </row>
    <row r="40" spans="1:12" ht="100.05" customHeight="1" x14ac:dyDescent="0.25">
      <c r="A40" s="34"/>
      <c r="B40" s="36"/>
      <c r="C40" s="33" t="s">
        <v>90</v>
      </c>
      <c r="D40" s="27" t="s">
        <v>91</v>
      </c>
      <c r="E40" s="28"/>
      <c r="F40" s="5" t="s">
        <v>91</v>
      </c>
      <c r="G40" s="5" t="s">
        <v>82</v>
      </c>
      <c r="H40" s="2">
        <v>2</v>
      </c>
      <c r="I40" s="2">
        <v>2</v>
      </c>
      <c r="J40" s="12"/>
      <c r="L40" s="11"/>
    </row>
    <row r="41" spans="1:12" ht="36" customHeight="1" x14ac:dyDescent="0.25">
      <c r="A41" s="34"/>
      <c r="B41" s="36"/>
      <c r="C41" s="34"/>
      <c r="D41" s="27" t="s">
        <v>92</v>
      </c>
      <c r="E41" s="28"/>
      <c r="F41" s="5" t="s">
        <v>92</v>
      </c>
      <c r="G41" s="5" t="s">
        <v>82</v>
      </c>
      <c r="H41" s="2">
        <v>2</v>
      </c>
      <c r="I41" s="2">
        <v>2</v>
      </c>
      <c r="J41" s="12"/>
      <c r="L41" s="11"/>
    </row>
    <row r="42" spans="1:12" ht="36" customHeight="1" x14ac:dyDescent="0.25">
      <c r="A42" s="34"/>
      <c r="B42" s="36"/>
      <c r="C42" s="34"/>
      <c r="D42" s="27" t="s">
        <v>93</v>
      </c>
      <c r="E42" s="28"/>
      <c r="F42" s="5" t="s">
        <v>93</v>
      </c>
      <c r="G42" s="5" t="s">
        <v>82</v>
      </c>
      <c r="H42" s="2">
        <v>2</v>
      </c>
      <c r="I42" s="2">
        <v>2</v>
      </c>
      <c r="J42" s="12"/>
      <c r="L42" s="11"/>
    </row>
    <row r="43" spans="1:12" ht="36" customHeight="1" x14ac:dyDescent="0.25">
      <c r="A43" s="34"/>
      <c r="B43" s="36"/>
      <c r="C43" s="34"/>
      <c r="D43" s="27" t="s">
        <v>94</v>
      </c>
      <c r="E43" s="28"/>
      <c r="F43" s="5" t="s">
        <v>94</v>
      </c>
      <c r="G43" s="5" t="s">
        <v>82</v>
      </c>
      <c r="H43" s="2">
        <v>2</v>
      </c>
      <c r="I43" s="2">
        <v>2</v>
      </c>
      <c r="J43" s="12"/>
      <c r="L43" s="11"/>
    </row>
    <row r="44" spans="1:12" ht="46.05" customHeight="1" x14ac:dyDescent="0.25">
      <c r="A44" s="34"/>
      <c r="B44" s="36"/>
      <c r="C44" s="34"/>
      <c r="D44" s="27" t="s">
        <v>95</v>
      </c>
      <c r="E44" s="28"/>
      <c r="F44" s="5" t="s">
        <v>95</v>
      </c>
      <c r="G44" s="5" t="s">
        <v>96</v>
      </c>
      <c r="H44" s="2">
        <v>2</v>
      </c>
      <c r="I44" s="2">
        <v>1.8</v>
      </c>
      <c r="J44" s="12"/>
      <c r="L44" s="11"/>
    </row>
    <row r="45" spans="1:12" ht="118.95" customHeight="1" x14ac:dyDescent="0.25">
      <c r="A45" s="34"/>
      <c r="B45" s="36"/>
      <c r="C45" s="2" t="s">
        <v>97</v>
      </c>
      <c r="D45" s="31" t="s">
        <v>98</v>
      </c>
      <c r="E45" s="32"/>
      <c r="F45" s="8" t="s">
        <v>98</v>
      </c>
      <c r="G45" s="8" t="s">
        <v>99</v>
      </c>
      <c r="H45" s="2">
        <v>2</v>
      </c>
      <c r="I45" s="2">
        <v>2</v>
      </c>
      <c r="J45" s="2"/>
      <c r="L45" s="11"/>
    </row>
    <row r="46" spans="1:12" ht="36" customHeight="1" x14ac:dyDescent="0.25">
      <c r="A46" s="34"/>
      <c r="B46" s="36"/>
      <c r="C46" s="39" t="s">
        <v>100</v>
      </c>
      <c r="D46" s="27" t="s">
        <v>101</v>
      </c>
      <c r="E46" s="28"/>
      <c r="F46" s="5" t="s">
        <v>102</v>
      </c>
      <c r="G46" s="5" t="s">
        <v>103</v>
      </c>
      <c r="H46" s="2">
        <v>2</v>
      </c>
      <c r="I46" s="2">
        <v>2</v>
      </c>
      <c r="J46" s="2"/>
    </row>
    <row r="47" spans="1:12" ht="37.950000000000003" customHeight="1" x14ac:dyDescent="0.25">
      <c r="A47" s="34"/>
      <c r="B47" s="36"/>
      <c r="C47" s="39"/>
      <c r="D47" s="27" t="s">
        <v>104</v>
      </c>
      <c r="E47" s="28"/>
      <c r="F47" s="5" t="s">
        <v>105</v>
      </c>
      <c r="G47" s="5" t="s">
        <v>103</v>
      </c>
      <c r="H47" s="2">
        <v>2</v>
      </c>
      <c r="I47" s="2">
        <v>2</v>
      </c>
      <c r="J47" s="2"/>
    </row>
    <row r="48" spans="1:12" ht="32.25" customHeight="1" x14ac:dyDescent="0.25">
      <c r="A48" s="34"/>
      <c r="B48" s="37"/>
      <c r="C48" s="40"/>
      <c r="D48" s="27" t="s">
        <v>106</v>
      </c>
      <c r="E48" s="28"/>
      <c r="F48" s="5" t="s">
        <v>107</v>
      </c>
      <c r="G48" s="5" t="s">
        <v>103</v>
      </c>
      <c r="H48" s="2">
        <v>2</v>
      </c>
      <c r="I48" s="2">
        <v>2</v>
      </c>
      <c r="J48" s="2"/>
    </row>
    <row r="49" spans="1:10" ht="54" customHeight="1" x14ac:dyDescent="0.25">
      <c r="A49" s="34"/>
      <c r="B49" s="4" t="s">
        <v>108</v>
      </c>
      <c r="C49" s="4" t="s">
        <v>109</v>
      </c>
      <c r="D49" s="27" t="s">
        <v>110</v>
      </c>
      <c r="E49" s="28"/>
      <c r="F49" s="5" t="s">
        <v>111</v>
      </c>
      <c r="G49" s="9">
        <v>0.9</v>
      </c>
      <c r="H49" s="5">
        <v>10</v>
      </c>
      <c r="I49" s="5">
        <v>8</v>
      </c>
      <c r="J49" s="2"/>
    </row>
    <row r="50" spans="1:10" ht="30" customHeight="1" x14ac:dyDescent="0.25">
      <c r="A50" s="17" t="s">
        <v>112</v>
      </c>
      <c r="B50" s="19"/>
      <c r="C50" s="19"/>
      <c r="D50" s="19"/>
      <c r="E50" s="19"/>
      <c r="F50" s="19"/>
      <c r="G50" s="18"/>
      <c r="H50" s="2">
        <f>SUM(H14:H49)+H7</f>
        <v>100</v>
      </c>
      <c r="I50" s="13">
        <f>SUM(I14:I49)+J7</f>
        <v>96.8</v>
      </c>
      <c r="J50" s="2"/>
    </row>
  </sheetData>
  <mergeCells count="69">
    <mergeCell ref="A11:B12"/>
    <mergeCell ref="D46:E46"/>
    <mergeCell ref="D47:E47"/>
    <mergeCell ref="D48:E48"/>
    <mergeCell ref="D49:E49"/>
    <mergeCell ref="A50:G50"/>
    <mergeCell ref="A13:A49"/>
    <mergeCell ref="B14:B33"/>
    <mergeCell ref="B34:B48"/>
    <mergeCell ref="C14:C18"/>
    <mergeCell ref="C19:C23"/>
    <mergeCell ref="C24:C28"/>
    <mergeCell ref="C29:C33"/>
    <mergeCell ref="C34:C39"/>
    <mergeCell ref="C40:C44"/>
    <mergeCell ref="C46:C48"/>
    <mergeCell ref="D41:E41"/>
    <mergeCell ref="D42:E42"/>
    <mergeCell ref="D43:E43"/>
    <mergeCell ref="D44:E44"/>
    <mergeCell ref="D45:E45"/>
    <mergeCell ref="D36:E36"/>
    <mergeCell ref="D37:E37"/>
    <mergeCell ref="D38:E38"/>
    <mergeCell ref="D39:E39"/>
    <mergeCell ref="D40:E40"/>
    <mergeCell ref="D31:E31"/>
    <mergeCell ref="D32:E32"/>
    <mergeCell ref="D33:E33"/>
    <mergeCell ref="D34:E34"/>
    <mergeCell ref="D35:E35"/>
    <mergeCell ref="D26:E26"/>
    <mergeCell ref="D27:E27"/>
    <mergeCell ref="D28:E28"/>
    <mergeCell ref="D29:E29"/>
    <mergeCell ref="D30:E30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66" orientation="portrait" r:id="rId1"/>
  <rowBreaks count="1" manualBreakCount="1">
    <brk id="2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财政支出项目事前评估评分指标体系 </vt:lpstr>
      <vt:lpstr>'财政支出项目事前评估评分指标体系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2024-05-11T11:32:00Z</cp:lastPrinted>
  <dcterms:created xsi:type="dcterms:W3CDTF">2015-06-05T18:17:00Z</dcterms:created>
  <dcterms:modified xsi:type="dcterms:W3CDTF">2024-08-20T01:18:18Z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9E4E22FB0F3B4379976632FB733EF6F2_12</vt:lpwstr>
  </property>
  <property fmtid="{D5CDD505-2E9C-101B-9397-08002B2CF9AE}" pid="3" name="KSOProductBuildVer">
    <vt:lpwstr>2052-12.1.0.16417</vt:lpwstr>
  </property>
</Properties>
</file>