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<sst xmlns="http://schemas.openxmlformats.org/spreadsheetml/2006/main" count="68" uniqueCount="56">
  <si>
    <t>项目支出绩效自评表</t>
  </si>
  <si>
    <t>（ 2023年度）</t>
  </si>
  <si>
    <t>项目名称</t>
  </si>
  <si>
    <t>机构运行保障经费</t>
  </si>
  <si>
    <t>主管部门</t>
  </si>
  <si>
    <t>北京市社会福利事务管理中心</t>
  </si>
  <si>
    <t>实施单位</t>
  </si>
  <si>
    <t>北京SOS儿童村</t>
  </si>
  <si>
    <t>项目负责人</t>
  </si>
  <si>
    <t>陈晓杰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</si>
  <si>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</si>
  <si>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</si>
  <si>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</si>
  <si>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</si>
  <si>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</si>
  <si>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</si>
  <si>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</si>
  <si>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</si>
  <si>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</si>
  <si>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</si>
  <si>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</si>
  <si>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</si>
  <si>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</si>
  <si>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</si>
  <si>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</si>
  <si>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</si>
  <si>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    保障村内各家庭、办公区域基础设施设备正常运转，保安每日巡逻检查保障儿童村安全，绿化保洁人员、水电工维修人员日常工作及时到位，按照上级要求进行疫情防控管理，保障在村人员办公环境、生活环境舒适安全，为职工创造良好的工作环境，进而促进儿童福利事业发展。
</t>
  </si>
  <si>
    <t>项目已到达年度总体目标，保障了村内设施设备使用安全、美化村内环境；落实安全工作人防和技防，确保安全工作人力投入，安全专用设备设施及时维护、检修与更新补充，保障村内日常工作有序开展。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</si>
  <si>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</si>
  <si>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</si>
  <si>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</si>
  <si>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</si>
  <si>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</si>
  <si>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</si>
  <si>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</si>
  <si>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</si>
  <si>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</si>
  <si>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1、环境设施运行维护费：为村内提供水电及日常维修服务、绿化及保洁服务、设施设备维修维护等；2、安保工作经费：为村内提供安保服务及技防监控巡检值守服务、安全宣传、检测、培训等；3、业务工作经费：法律顾问、网络监控维保、燃气等设备维保、‘妈妈’活动经费、儿童及妈妈体检、软件服务、档案管理服务等。</t>
  </si>
  <si>
    <t>达成预期指标</t>
  </si>
  <si>
    <t>质量指标</t>
  </si>
  <si>
    <t>村内各家庭、办公区域基础设施设备正常运转，保安每日巡逻检查保障儿童村安全，绿化保洁人员、水电工维修人员日常工作及时到位</t>
  </si>
  <si>
    <t>时效指标</t>
  </si>
  <si>
    <t>按照合同约定和工作计划，进行资金支付</t>
  </si>
  <si>
    <t>成本指标</t>
  </si>
  <si>
    <t>成本预算数</t>
  </si>
  <si>
    <t>253.8764万元</t>
  </si>
  <si>
    <t>效益指标</t>
  </si>
  <si>
    <t>社会效益指标</t>
  </si>
  <si>
    <t>为村内常态化工作提供保障;1、环境设施运行维护费：保障村内设施设备使用安全、美化村内环境；2、安保工作经费：保障安全工作人防和技防的落实，确保安全工作人力投入，安全专用设备设施可以及时进行维护、检修与更新补充；3、业务工作经费：保障村内日常工作有序开展。</t>
  </si>
  <si>
    <t>基本达成预期指标</t>
  </si>
  <si>
    <t>可持续影响指标</t>
  </si>
  <si>
    <t>落实安全相关法规和儿童福利机构基本规范要求 ，确保儿童和职工生命安全和生活环境安全，保障国有资产安全；为儿童及工作人员提供优美的生活及办公环境。</t>
  </si>
  <si>
    <t>满意度指标</t>
  </si>
  <si>
    <t>服务对象满意度指标</t>
  </si>
  <si>
    <t>儿童及工作人员满意度达到99%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</si>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</sst>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5" xfId="3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1"/>
  <sheetViews>
    <sheetView tabSelected="1" view="pageBreakPreview" zoomScale="63" zoomScaleNormal="80" topLeftCell="A7" workbookViewId="0">
      <selection activeCell="D20" sqref="D20:E20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8.75" style="1" customWidth="1"/>
    <col min="6" max="6" width="36.8333333333333" style="1" customWidth="1"/>
    <col min="7" max="7" width="17" style="1" customWidth="1"/>
    <col min="8" max="8" width="8.25" style="1" customWidth="1"/>
    <col min="9" max="9" width="7.33333333333333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9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9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9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61212184</v>
      </c>
      <c r="I5" s="6"/>
      <c r="J5" s="5"/>
    </row>
    <row r="6" ht="29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9" customHeight="1" spans="1:10">
      <c r="A7" s="11"/>
      <c r="B7" s="12"/>
      <c r="C7" s="13" t="s">
        <v>18</v>
      </c>
      <c r="D7" s="14"/>
      <c r="E7" s="7">
        <f>E8+E9+E10</f>
        <v>253.8764</v>
      </c>
      <c r="F7" s="7">
        <f>SUM(F8:F10)</f>
        <v>253.8764</v>
      </c>
      <c r="G7" s="7">
        <f t="shared" ref="G7" si="0">SUM(G8:G10)</f>
        <v>253.8764</v>
      </c>
      <c r="H7" s="7">
        <v>10</v>
      </c>
      <c r="I7" s="25">
        <f>G7/F7</f>
        <v>1</v>
      </c>
      <c r="J7" s="7">
        <f>H7*I7</f>
        <v>10</v>
      </c>
    </row>
    <row r="8" ht="29" customHeight="1" spans="1:10">
      <c r="A8" s="11"/>
      <c r="B8" s="12"/>
      <c r="C8" s="13" t="s">
        <v>19</v>
      </c>
      <c r="D8" s="14"/>
      <c r="E8" s="7">
        <v>253.8764</v>
      </c>
      <c r="F8" s="10">
        <v>253.8764</v>
      </c>
      <c r="G8" s="7">
        <v>253.8764</v>
      </c>
      <c r="H8" s="26" t="s">
        <v>20</v>
      </c>
      <c r="I8" s="25">
        <f t="shared" ref="I8" si="1">G8/F8</f>
        <v>1</v>
      </c>
      <c r="J8" s="7" t="s">
        <v>20</v>
      </c>
    </row>
    <row r="9" ht="29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29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7"/>
      <c r="J10" s="7"/>
    </row>
    <row r="11" ht="29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5"/>
      <c r="B12" s="16"/>
      <c r="C12" s="17" t="s">
        <v>26</v>
      </c>
      <c r="D12" s="17"/>
      <c r="E12" s="17"/>
      <c r="F12" s="17"/>
      <c r="G12" s="7" t="s">
        <v>27</v>
      </c>
      <c r="H12" s="7"/>
      <c r="I12" s="7"/>
      <c r="J12" s="7"/>
    </row>
    <row r="13" ht="30" customHeight="1" spans="1:10">
      <c r="A13" s="18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188" customHeight="1" spans="1:10">
      <c r="A14" s="19"/>
      <c r="B14" s="7" t="s">
        <v>35</v>
      </c>
      <c r="C14" s="10" t="s">
        <v>36</v>
      </c>
      <c r="D14" s="20" t="s">
        <v>37</v>
      </c>
      <c r="E14" s="21"/>
      <c r="F14" s="22" t="s">
        <v>37</v>
      </c>
      <c r="G14" s="7" t="s">
        <v>38</v>
      </c>
      <c r="H14" s="7">
        <v>15</v>
      </c>
      <c r="I14" s="7">
        <v>15</v>
      </c>
      <c r="J14" s="7"/>
    </row>
    <row r="15" ht="159" customHeight="1" spans="1:10">
      <c r="A15" s="19"/>
      <c r="B15" s="7"/>
      <c r="C15" s="18" t="s">
        <v>39</v>
      </c>
      <c r="D15" s="20" t="s">
        <v>40</v>
      </c>
      <c r="E15" s="21"/>
      <c r="F15" s="7" t="s">
        <v>38</v>
      </c>
      <c r="G15" s="7" t="s">
        <v>38</v>
      </c>
      <c r="H15" s="7">
        <v>15</v>
      </c>
      <c r="I15" s="7">
        <v>14</v>
      </c>
      <c r="J15" s="7"/>
    </row>
    <row r="16" ht="69" customHeight="1" spans="1:10">
      <c r="A16" s="19"/>
      <c r="B16" s="7"/>
      <c r="C16" s="18" t="s">
        <v>41</v>
      </c>
      <c r="D16" s="20" t="s">
        <v>42</v>
      </c>
      <c r="E16" s="21"/>
      <c r="F16" s="7" t="s">
        <v>42</v>
      </c>
      <c r="G16" s="7" t="s">
        <v>42</v>
      </c>
      <c r="H16" s="7">
        <v>10</v>
      </c>
      <c r="I16" s="7">
        <v>10</v>
      </c>
      <c r="J16" s="7"/>
    </row>
    <row r="17" ht="73" customHeight="1" spans="1:10">
      <c r="A17" s="19"/>
      <c r="B17" s="7"/>
      <c r="C17" s="18" t="s">
        <v>43</v>
      </c>
      <c r="D17" s="20" t="s">
        <v>44</v>
      </c>
      <c r="E17" s="21"/>
      <c r="F17" s="7" t="s">
        <v>45</v>
      </c>
      <c r="G17" s="7" t="s">
        <v>45</v>
      </c>
      <c r="H17" s="7">
        <v>10</v>
      </c>
      <c r="I17" s="7">
        <v>10</v>
      </c>
      <c r="J17" s="7"/>
    </row>
    <row r="18" ht="136" customHeight="1" spans="1:10">
      <c r="A18" s="19"/>
      <c r="B18" s="18" t="s">
        <v>46</v>
      </c>
      <c r="C18" s="18" t="s">
        <v>47</v>
      </c>
      <c r="D18" s="20" t="s">
        <v>48</v>
      </c>
      <c r="E18" s="21"/>
      <c r="F18" s="7" t="s">
        <v>38</v>
      </c>
      <c r="G18" s="7" t="s">
        <v>49</v>
      </c>
      <c r="H18" s="7">
        <v>15</v>
      </c>
      <c r="I18" s="7">
        <v>14</v>
      </c>
      <c r="J18" s="7"/>
    </row>
    <row r="19" ht="124" customHeight="1" spans="1:10">
      <c r="A19" s="19"/>
      <c r="B19" s="23"/>
      <c r="C19" s="18" t="s">
        <v>50</v>
      </c>
      <c r="D19" s="20" t="s">
        <v>51</v>
      </c>
      <c r="E19" s="21"/>
      <c r="F19" s="7" t="s">
        <v>38</v>
      </c>
      <c r="G19" s="7" t="s">
        <v>49</v>
      </c>
      <c r="H19" s="7">
        <v>15</v>
      </c>
      <c r="I19" s="7">
        <v>14</v>
      </c>
      <c r="J19" s="7"/>
    </row>
    <row r="20" ht="80" customHeight="1" spans="1:10">
      <c r="A20" s="19"/>
      <c r="B20" s="18" t="s">
        <v>52</v>
      </c>
      <c r="C20" s="18" t="s">
        <v>53</v>
      </c>
      <c r="D20" s="20" t="s">
        <v>54</v>
      </c>
      <c r="E20" s="21"/>
      <c r="F20" s="24">
        <v>0.99</v>
      </c>
      <c r="G20" s="24">
        <v>0.99</v>
      </c>
      <c r="H20" s="7">
        <v>10</v>
      </c>
      <c r="I20" s="7">
        <v>9</v>
      </c>
      <c r="J20" s="7"/>
    </row>
    <row r="21" ht="49" customHeight="1" spans="1:10">
      <c r="A21" s="4" t="s">
        <v>55</v>
      </c>
      <c r="B21" s="6"/>
      <c r="C21" s="6"/>
      <c r="D21" s="6"/>
      <c r="E21" s="6"/>
      <c r="F21" s="6"/>
      <c r="G21" s="5"/>
      <c r="H21" s="7">
        <v>100</v>
      </c>
      <c r="I21" s="7">
        <f>SUM(I14:I20)+J7</f>
        <v>96</v>
      </c>
      <c r="J21" s="7"/>
    </row>
  </sheetData>
  <mergeCells count="3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7"/>
    <mergeCell ref="B18:B19"/>
    <mergeCell ref="A11:B12"/>
    <mergeCell ref="A6:B10"/>
  </mergeCells>
  <printOptions horizontalCentered="1"/>
  <pageMargins left="0.708333333333333" right="0.708333333333333" top="0.747916666666667" bottom="0.747916666666667" header="0.314583333333333" footer="0.314583333333333"/>
  <pageSetup paperSize="9" scale="6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2024-05-12T05:49:26Z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B35371F529A546A2BD2CFE660B5625AF</vt:lpwstr>
  </property>
  <property fmtid="{D5CDD505-2E9C-101B-9397-08002B2CF9AE}" pid="3" name="KSOProductBuildVer">
    <vt:lpwstr>2052-12.1.0.16417</vt:lpwstr>
  </property>
</Properties>
</file>