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--福利\222004北京市第三社会福利院2023年单位决算公开\222004北京市第三社会福利院项目支出绩效自评表\"/>
    </mc:Choice>
  </mc:AlternateContent>
  <bookViews>
    <workbookView xWindow="0" yWindow="0" windowWidth="18348" windowHeight="7008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H22" i="1"/>
  <c r="I10" i="1"/>
  <c r="I9" i="1"/>
  <c r="I8" i="1"/>
  <c r="J7" i="1"/>
  <c r="I7" i="1"/>
  <c r="G7" i="1"/>
  <c r="F7" i="1"/>
</calcChain>
</file>

<file path=xl/sharedStrings.xml><?xml version="1.0" encoding="utf-8"?>
<sst xmlns="http://schemas.openxmlformats.org/spreadsheetml/2006/main" count="75" uniqueCount="65">
  <si>
    <t>项目支出绩效自评表</t>
  </si>
  <si>
    <t>（ 2023 年度）</t>
  </si>
  <si>
    <t>项目名称</t>
  </si>
  <si>
    <t>休养员保障经费</t>
  </si>
  <si>
    <t>主管部门</t>
  </si>
  <si>
    <t>北京市社会福利事务管理中心</t>
  </si>
  <si>
    <t>实施单位</t>
  </si>
  <si>
    <t>北京市第三社会福利院</t>
  </si>
  <si>
    <t>项目负责人</t>
  </si>
  <si>
    <t>周思琪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</si>
  <si>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</si>
  <si>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</si>
  <si>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</si>
  <si>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</si>
  <si>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</si>
  <si>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</si>
  <si>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</si>
  <si>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</si>
  <si>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</si>
  <si>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</si>
  <si>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</si>
  <si>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</si>
  <si>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</si>
  <si>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</si>
  <si>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</si>
  <si>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</si>
  <si>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休养员保障经费项目已完成项目绩效目标，切实保障特困人员身体状况，为其联系并提供各类型手术、治疗等医疗服务。2023年，劳务派遣公司根据病区人员需求提供护理员，对不符合要求的人员能及时进行调换，能够满足临床的用人需求。在服务内容、服务质量、服务态度、安全措施等方面基本符合我院工作要求，提供了满意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</si>
  <si>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</si>
  <si>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</si>
  <si>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</si>
  <si>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</si>
  <si>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</si>
  <si>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</si>
  <si>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</si>
  <si>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</si>
  <si>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</si>
  <si>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特困人员人数</t>
  </si>
  <si>
    <t>自然减员原因，加强预算评审工作</t>
  </si>
  <si>
    <t>护理员劳务派遣人数</t>
  </si>
  <si>
    <t>70名</t>
  </si>
  <si>
    <t>59名</t>
  </si>
  <si>
    <t>质量指标</t>
  </si>
  <si>
    <t>聘请专业护工公司每月特殊照料护理</t>
  </si>
  <si>
    <t>悉心照护，提供专业护理。</t>
  </si>
  <si>
    <t>保障手术、治疗顺利进行</t>
  </si>
  <si>
    <t>各类型手术、治疗等医疗服务顺利进行</t>
  </si>
  <si>
    <t>时效指标</t>
  </si>
  <si>
    <t>项目完成时间</t>
  </si>
  <si>
    <t>12个月</t>
  </si>
  <si>
    <t>成本指标</t>
  </si>
  <si>
    <t>项目年度预算控制总额</t>
  </si>
  <si>
    <t>495万元以内</t>
  </si>
  <si>
    <t>共花费439.207885万元</t>
  </si>
  <si>
    <t>效益指标</t>
  </si>
  <si>
    <t>社会效益指标</t>
  </si>
  <si>
    <t>保障特困人员的正常生活、医疗护理、康复治疗等需要，提高我院的社会影响力</t>
  </si>
  <si>
    <t>有效保障</t>
  </si>
  <si>
    <t>基本保障</t>
  </si>
  <si>
    <t>满意度指标</t>
  </si>
  <si>
    <t>服务对象满意度指标</t>
  </si>
  <si>
    <t>特困人员满意度</t>
  </si>
  <si>
    <t>总分</t>
  </si>
  <si>
    <t>人数</t>
    <phoneticPr fontId="6" type="noConversion"/>
  </si>
  <si>
    <t>2023年度前期，福利机构执行新冠疫情一级防控封闭管理，停止招聘新入职员工，部分院外护理员无法及时返岗。</t>
    <phoneticPr fontId="6" type="noConversion"/>
  </si>
  <si>
    <t>北京市第三福利院承担着特困人员的日常生活服务、医疗护理等相关服务，服务对象存在着残疾程度高，易患各类型疾病等特点，为切实保障服务对象权益，需根据特困人员身体状况，为其联系并提供各类型手术、治疗等医疗服务,申请对特困人员医疗保险之外的医疗费用进行补充需资金85万元，其中申请财政资金40万元，自有资金45万元，支出过程中严格按照（京福管计发【2015】131号）文件执行；另根据《关于政府向社会力量购买服务的指导意见》（国办发[2013]96号）和《北京市政府向社会力量购买服务实施意见》文件精神，我院将外聘护理员委托专业机构采用劳务派遣的方式进行管理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</si>
</sst>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2"/>
  <sheetViews>
    <sheetView tabSelected="1" view="pageBreakPreview" topLeftCell="A11" zoomScale="70" zoomScaleNormal="80" workbookViewId="0">
      <selection activeCell="C12" sqref="C12:F12"/>
    </sheetView>
  </sheetViews>
  <sheetFormatPr defaultColWidth="13.77734375" defaultRowHeight="13.8" x14ac:dyDescent="0.25"/>
  <cols>
    <col min="1" max="1" width="5.21875" style="1" customWidth="1"/>
    <col min="2" max="2" width="11.77734375" style="1" customWidth="1"/>
    <col min="3" max="3" width="14.6640625" style="1" customWidth="1"/>
    <col min="4" max="4" width="7.77734375" style="1" customWidth="1"/>
    <col min="5" max="5" width="15.6640625" style="1" customWidth="1"/>
    <col min="6" max="7" width="13.88671875" style="1" customWidth="1"/>
    <col min="8" max="9" width="10.21875" style="1" customWidth="1"/>
    <col min="10" max="10" width="23" style="1" customWidth="1"/>
    <col min="11" max="16384" width="13.77734375" style="1"/>
  </cols>
  <sheetData>
    <row r="1" spans="1:10" ht="22.6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2.65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33" customHeight="1" x14ac:dyDescent="0.25">
      <c r="A3" s="13" t="s">
        <v>2</v>
      </c>
      <c r="B3" s="14"/>
      <c r="C3" s="13" t="s">
        <v>3</v>
      </c>
      <c r="D3" s="15"/>
      <c r="E3" s="15"/>
      <c r="F3" s="15"/>
      <c r="G3" s="15"/>
      <c r="H3" s="15"/>
      <c r="I3" s="15"/>
      <c r="J3" s="14"/>
    </row>
    <row r="4" spans="1:10" ht="33" customHeight="1" x14ac:dyDescent="0.25">
      <c r="A4" s="13" t="s">
        <v>4</v>
      </c>
      <c r="B4" s="14"/>
      <c r="C4" s="13" t="s">
        <v>5</v>
      </c>
      <c r="D4" s="15"/>
      <c r="E4" s="15"/>
      <c r="F4" s="14"/>
      <c r="G4" s="2" t="s">
        <v>6</v>
      </c>
      <c r="H4" s="13" t="s">
        <v>7</v>
      </c>
      <c r="I4" s="15"/>
      <c r="J4" s="14"/>
    </row>
    <row r="5" spans="1:10" ht="33" customHeight="1" x14ac:dyDescent="0.25">
      <c r="A5" s="13" t="s">
        <v>8</v>
      </c>
      <c r="B5" s="14"/>
      <c r="C5" s="13" t="s">
        <v>9</v>
      </c>
      <c r="D5" s="15"/>
      <c r="E5" s="15"/>
      <c r="F5" s="14"/>
      <c r="G5" s="2" t="s">
        <v>10</v>
      </c>
      <c r="H5" s="13">
        <v>80715746</v>
      </c>
      <c r="I5" s="15"/>
      <c r="J5" s="14"/>
    </row>
    <row r="6" spans="1:10" ht="33" customHeight="1" x14ac:dyDescent="0.25">
      <c r="A6" s="21" t="s">
        <v>11</v>
      </c>
      <c r="B6" s="22"/>
      <c r="C6" s="13"/>
      <c r="D6" s="14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3" customHeight="1" x14ac:dyDescent="0.25">
      <c r="A7" s="25"/>
      <c r="B7" s="26"/>
      <c r="C7" s="17" t="s">
        <v>18</v>
      </c>
      <c r="D7" s="18"/>
      <c r="E7" s="2">
        <v>495</v>
      </c>
      <c r="F7" s="2">
        <f>SUM(F8:F10)</f>
        <v>589.10423300000002</v>
      </c>
      <c r="G7" s="2">
        <f t="shared" ref="G7" si="0">SUM(G8:G10)</f>
        <v>439.20788499999998</v>
      </c>
      <c r="H7" s="2">
        <v>10</v>
      </c>
      <c r="I7" s="8">
        <f>G7/F7</f>
        <v>0.74555207787821098</v>
      </c>
      <c r="J7" s="9">
        <f>H7*I7</f>
        <v>7.4555207787821098</v>
      </c>
    </row>
    <row r="8" spans="1:10" ht="33" customHeight="1" x14ac:dyDescent="0.25">
      <c r="A8" s="25"/>
      <c r="B8" s="26"/>
      <c r="C8" s="17" t="s">
        <v>19</v>
      </c>
      <c r="D8" s="18"/>
      <c r="E8" s="2">
        <v>40</v>
      </c>
      <c r="F8" s="3">
        <v>40</v>
      </c>
      <c r="G8" s="2">
        <v>40</v>
      </c>
      <c r="H8" s="10" t="s">
        <v>20</v>
      </c>
      <c r="I8" s="8">
        <f t="shared" ref="I8:I9" si="1">G8/F8</f>
        <v>1</v>
      </c>
      <c r="J8" s="2" t="s">
        <v>20</v>
      </c>
    </row>
    <row r="9" spans="1:10" ht="33" customHeight="1" x14ac:dyDescent="0.25">
      <c r="A9" s="25"/>
      <c r="B9" s="26"/>
      <c r="C9" s="17" t="s">
        <v>21</v>
      </c>
      <c r="D9" s="18"/>
      <c r="E9" s="2">
        <v>0</v>
      </c>
      <c r="F9" s="3">
        <v>133.77251699999999</v>
      </c>
      <c r="G9" s="2">
        <v>133.77251699999999</v>
      </c>
      <c r="H9" s="2"/>
      <c r="I9" s="8">
        <f t="shared" si="1"/>
        <v>1</v>
      </c>
      <c r="J9" s="2" t="s">
        <v>20</v>
      </c>
    </row>
    <row r="10" spans="1:10" ht="33" customHeight="1" x14ac:dyDescent="0.25">
      <c r="A10" s="23"/>
      <c r="B10" s="24"/>
      <c r="C10" s="17" t="s">
        <v>22</v>
      </c>
      <c r="D10" s="18"/>
      <c r="E10" s="2">
        <v>455</v>
      </c>
      <c r="F10" s="3">
        <v>415.33171599999997</v>
      </c>
      <c r="G10" s="2">
        <v>265.43536799999998</v>
      </c>
      <c r="H10" s="2" t="s">
        <v>20</v>
      </c>
      <c r="I10" s="8">
        <f>G10/F10</f>
        <v>0.63909245977256401</v>
      </c>
      <c r="J10" s="2" t="s">
        <v>20</v>
      </c>
    </row>
    <row r="11" spans="1:10" ht="22.65" customHeight="1" x14ac:dyDescent="0.25">
      <c r="A11" s="21" t="s">
        <v>23</v>
      </c>
      <c r="B11" s="22"/>
      <c r="C11" s="16" t="s">
        <v>24</v>
      </c>
      <c r="D11" s="16"/>
      <c r="E11" s="16"/>
      <c r="F11" s="16"/>
      <c r="G11" s="16" t="s">
        <v>25</v>
      </c>
      <c r="H11" s="16"/>
      <c r="I11" s="16"/>
      <c r="J11" s="16"/>
    </row>
    <row r="12" spans="1:10" ht="186" customHeight="1" x14ac:dyDescent="0.25">
      <c r="A12" s="23"/>
      <c r="B12" s="24"/>
      <c r="C12" s="31" t="s">
        <v>64</v>
      </c>
      <c r="D12" s="31"/>
      <c r="E12" s="31"/>
      <c r="F12" s="31"/>
      <c r="G12" s="16" t="s">
        <v>26</v>
      </c>
      <c r="H12" s="16"/>
      <c r="I12" s="16"/>
      <c r="J12" s="16"/>
    </row>
    <row r="13" spans="1:10" ht="30" customHeight="1" x14ac:dyDescent="0.25">
      <c r="A13" s="27" t="s">
        <v>27</v>
      </c>
      <c r="B13" s="3" t="s">
        <v>28</v>
      </c>
      <c r="C13" s="2" t="s">
        <v>29</v>
      </c>
      <c r="D13" s="13" t="s">
        <v>30</v>
      </c>
      <c r="E13" s="14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60.9" customHeight="1" x14ac:dyDescent="0.25">
      <c r="A14" s="28"/>
      <c r="B14" s="27" t="s">
        <v>34</v>
      </c>
      <c r="C14" s="29" t="s">
        <v>35</v>
      </c>
      <c r="D14" s="19" t="s">
        <v>36</v>
      </c>
      <c r="E14" s="20"/>
      <c r="F14" s="3" t="s">
        <v>62</v>
      </c>
      <c r="G14" s="2" t="s">
        <v>62</v>
      </c>
      <c r="H14" s="5">
        <v>10</v>
      </c>
      <c r="I14" s="5">
        <v>8</v>
      </c>
      <c r="J14" s="2" t="s">
        <v>37</v>
      </c>
    </row>
    <row r="15" spans="1:10" ht="129" customHeight="1" x14ac:dyDescent="0.25">
      <c r="A15" s="28"/>
      <c r="B15" s="28"/>
      <c r="C15" s="29"/>
      <c r="D15" s="19" t="s">
        <v>38</v>
      </c>
      <c r="E15" s="20"/>
      <c r="F15" s="3" t="s">
        <v>39</v>
      </c>
      <c r="G15" s="2" t="s">
        <v>40</v>
      </c>
      <c r="H15" s="5">
        <v>10</v>
      </c>
      <c r="I15" s="5">
        <v>8</v>
      </c>
      <c r="J15" s="2" t="s">
        <v>63</v>
      </c>
    </row>
    <row r="16" spans="1:10" ht="54.9" customHeight="1" x14ac:dyDescent="0.25">
      <c r="A16" s="28"/>
      <c r="B16" s="28"/>
      <c r="C16" s="27" t="s">
        <v>41</v>
      </c>
      <c r="D16" s="19" t="s">
        <v>42</v>
      </c>
      <c r="E16" s="20"/>
      <c r="F16" s="2" t="s">
        <v>43</v>
      </c>
      <c r="G16" s="2" t="s">
        <v>43</v>
      </c>
      <c r="H16" s="2">
        <v>5</v>
      </c>
      <c r="I16" s="2">
        <v>5</v>
      </c>
      <c r="J16" s="2"/>
    </row>
    <row r="17" spans="1:10" ht="53.1" customHeight="1" x14ac:dyDescent="0.25">
      <c r="A17" s="28"/>
      <c r="B17" s="28"/>
      <c r="C17" s="28"/>
      <c r="D17" s="19" t="s">
        <v>44</v>
      </c>
      <c r="E17" s="20"/>
      <c r="F17" s="2" t="s">
        <v>45</v>
      </c>
      <c r="G17" s="2" t="s">
        <v>45</v>
      </c>
      <c r="H17" s="2">
        <v>5</v>
      </c>
      <c r="I17" s="2">
        <v>5</v>
      </c>
      <c r="J17" s="2"/>
    </row>
    <row r="18" spans="1:10" ht="51" customHeight="1" x14ac:dyDescent="0.25">
      <c r="A18" s="28"/>
      <c r="B18" s="28"/>
      <c r="C18" s="4" t="s">
        <v>46</v>
      </c>
      <c r="D18" s="30" t="s">
        <v>47</v>
      </c>
      <c r="E18" s="30"/>
      <c r="F18" s="2" t="s">
        <v>48</v>
      </c>
      <c r="G18" s="2" t="s">
        <v>48</v>
      </c>
      <c r="H18" s="2">
        <v>10</v>
      </c>
      <c r="I18" s="2">
        <v>10</v>
      </c>
      <c r="J18" s="2"/>
    </row>
    <row r="19" spans="1:10" ht="54" customHeight="1" x14ac:dyDescent="0.25">
      <c r="A19" s="28"/>
      <c r="B19" s="28"/>
      <c r="C19" s="4" t="s">
        <v>49</v>
      </c>
      <c r="D19" s="19" t="s">
        <v>50</v>
      </c>
      <c r="E19" s="20"/>
      <c r="F19" s="2" t="s">
        <v>51</v>
      </c>
      <c r="G19" s="2" t="s">
        <v>52</v>
      </c>
      <c r="H19" s="2">
        <v>10</v>
      </c>
      <c r="I19" s="2">
        <v>10</v>
      </c>
      <c r="J19" s="2"/>
    </row>
    <row r="20" spans="1:10" ht="69" customHeight="1" x14ac:dyDescent="0.25">
      <c r="A20" s="28"/>
      <c r="B20" s="2" t="s">
        <v>53</v>
      </c>
      <c r="C20" s="4" t="s">
        <v>54</v>
      </c>
      <c r="D20" s="19" t="s">
        <v>55</v>
      </c>
      <c r="E20" s="20"/>
      <c r="F20" s="2" t="s">
        <v>56</v>
      </c>
      <c r="G20" s="2" t="s">
        <v>57</v>
      </c>
      <c r="H20" s="2">
        <v>30</v>
      </c>
      <c r="I20" s="2">
        <v>30</v>
      </c>
      <c r="J20" s="2"/>
    </row>
    <row r="21" spans="1:10" ht="54" customHeight="1" x14ac:dyDescent="0.25">
      <c r="A21" s="28"/>
      <c r="B21" s="4" t="s">
        <v>58</v>
      </c>
      <c r="C21" s="4" t="s">
        <v>59</v>
      </c>
      <c r="D21" s="19" t="s">
        <v>60</v>
      </c>
      <c r="E21" s="20"/>
      <c r="F21" s="6">
        <v>0.85</v>
      </c>
      <c r="G21" s="6">
        <v>0.85</v>
      </c>
      <c r="H21" s="2">
        <v>10</v>
      </c>
      <c r="I21" s="2">
        <v>10</v>
      </c>
      <c r="J21" s="2"/>
    </row>
    <row r="22" spans="1:10" ht="33" customHeight="1" x14ac:dyDescent="0.25">
      <c r="A22" s="13" t="s">
        <v>61</v>
      </c>
      <c r="B22" s="15"/>
      <c r="C22" s="15"/>
      <c r="D22" s="15"/>
      <c r="E22" s="15"/>
      <c r="F22" s="15"/>
      <c r="G22" s="14"/>
      <c r="H22" s="7">
        <f>SUM(H14:H21)+H7</f>
        <v>100</v>
      </c>
      <c r="I22" s="9">
        <f>SUM(I14:I21)+J7</f>
        <v>93.455520778782102</v>
      </c>
      <c r="J22" s="2"/>
    </row>
  </sheetData>
  <mergeCells count="35">
    <mergeCell ref="D21:E21"/>
    <mergeCell ref="A22:G22"/>
    <mergeCell ref="A13:A21"/>
    <mergeCell ref="B14:B19"/>
    <mergeCell ref="C14:C15"/>
    <mergeCell ref="C16:C17"/>
    <mergeCell ref="D16:E16"/>
    <mergeCell ref="D17:E17"/>
    <mergeCell ref="D18:E18"/>
    <mergeCell ref="D19:E19"/>
    <mergeCell ref="D20:E20"/>
    <mergeCell ref="D13:E13"/>
    <mergeCell ref="D14:E14"/>
    <mergeCell ref="D15:E15"/>
    <mergeCell ref="C8:D8"/>
    <mergeCell ref="C9:D9"/>
    <mergeCell ref="C10:D10"/>
    <mergeCell ref="C11:F11"/>
    <mergeCell ref="C12:F12"/>
    <mergeCell ref="G11:J11"/>
    <mergeCell ref="A5:B5"/>
    <mergeCell ref="C5:F5"/>
    <mergeCell ref="H5:J5"/>
    <mergeCell ref="C6:D6"/>
    <mergeCell ref="C7:D7"/>
    <mergeCell ref="A11:B12"/>
    <mergeCell ref="A6:B10"/>
    <mergeCell ref="G12:J12"/>
    <mergeCell ref="A1:J1"/>
    <mergeCell ref="A2:J2"/>
    <mergeCell ref="A3:B3"/>
    <mergeCell ref="C3:J3"/>
    <mergeCell ref="A4:B4"/>
    <mergeCell ref="C4:F4"/>
    <mergeCell ref="H4:J4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2024-08-20T09:06:30Z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56CF02ED679A4063ACB26F9AE889A5C2</vt:lpwstr>
  </property>
  <property fmtid="{D5CDD505-2E9C-101B-9397-08002B2CF9AE}" pid="3" name="KSOProductBuildVer">
    <vt:lpwstr>2052-12.1.0.16417</vt:lpwstr>
  </property>
</Properties>
</file>