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 activeTab="1"/>
  </bookViews>
  <sheets>
    <sheet name="财政支出项目事前评估评分指标体系" sheetId="1" state="hidden" r:id="rId1"/>
    <sheet name="财政支出项目事前评估评分指标体系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<sst xmlns="http://schemas.openxmlformats.org/spreadsheetml/2006/main" count="122" uniqueCount="61">
  <si>
    <t>项目支出绩效自评表</t>
  </si>
  <si>
    <t>（   2023   年度）</t>
  </si>
  <si>
    <t>项目名称</t>
  </si>
  <si>
    <t>专用设备及材料购置项目</t>
  </si>
  <si>
    <t>主管部门</t>
  </si>
  <si>
    <t>北京市社会福利事务管理中心</t>
  </si>
  <si>
    <t>实施单位</t>
  </si>
  <si>
    <t>北京市第二社会福利院</t>
  </si>
  <si>
    <t>项目负责人</t>
  </si>
  <si>
    <t>魏杰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</si>
  <si>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</si>
  <si>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</si>
  <si>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</si>
  <si>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</si>
  <si>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</si>
  <si>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</si>
  <si>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</si>
  <si>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</si>
  <si>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</si>
  <si>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</si>
  <si>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</si>
  <si>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</si>
  <si>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</si>
  <si>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</si>
  <si>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</si>
  <si>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</si>
  <si>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我单位政府供养保障对象、救助休养员及其他休养人员身体素质均比较差，休养人员基础病严重，需保障日常医院药品采购及其他。</t>
  </si>
  <si>
    <t>该项目按照医院实际需求开展相关采购工作，确保休养员日常所需药品、医疗器具保障充足，完成了年初既定目标。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</si>
  <si>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</si>
  <si>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</si>
  <si>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</si>
  <si>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</si>
  <si>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</si>
  <si>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</si>
  <si>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</si>
  <si>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</si>
  <si>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</si>
  <si>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指标1：完成全年药品采购</t>
  </si>
  <si>
    <t>指标2：业务保障</t>
  </si>
  <si>
    <t>质量指标</t>
  </si>
  <si>
    <t>指标1：符合相关国家药品质量要求</t>
  </si>
  <si>
    <t>时效指标</t>
  </si>
  <si>
    <t>指标1：按照药品需求采购</t>
  </si>
  <si>
    <t>指标2：运行保障年度完成率</t>
  </si>
  <si>
    <t>效益指标</t>
  </si>
  <si>
    <t>社会效益指标</t>
  </si>
  <si>
    <t>指标1：满足各类人群的需求，确保休养人员用药及时。</t>
  </si>
  <si>
    <t>满意度指标</t>
  </si>
  <si>
    <t>服务对象满意度指标</t>
  </si>
  <si>
    <t>指标1：各类休养人员满意度达到90%</t>
  </si>
  <si>
    <t>总分</t>
  </si>
  <si>
    <t>20项</t>
  </si>
  <si>
    <t>成本指标</t>
  </si>
  <si>
    <t>指标1：全年控制预算数</t>
  </si>
  <si>
    <t>144万元</t>
  </si>
  <si>
    <t>45.239394万元</t>
  </si>
  <si>
    <t>按照医院实际需求开展相关采购工作</t>
  </si>
  <si>
    <t>指标1：满足各类人群的需求，确保休养人员用药及时</t>
  </si>
  <si>
    <t>指标1：各类休养人员满意度</t>
  </si>
  <si>
    <t>满意</t>
  </si>
  <si>
    <t>基本满意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</si>
</sst>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17" fillId="7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view="pageBreakPreview" zoomScale="115" zoomScaleNormal="80" workbookViewId="0">
      <selection activeCell="H18" sqref="H18"/>
    </sheetView>
  </sheetViews>
  <sheetFormatPr defaultColWidth="13.75" defaultRowHeight="14"/>
  <cols>
    <col min="1" max="1" width="5.25" style="1" customWidth="1"/>
    <col min="2" max="2" width="9.63333333333333" style="1" customWidth="1"/>
    <col min="3" max="3" width="14.6333333333333" style="1" customWidth="1"/>
    <col min="4" max="4" width="7.75" style="1" customWidth="1"/>
    <col min="5" max="5" width="15.6333333333333" style="1" customWidth="1"/>
    <col min="6" max="7" width="13.8833333333333" style="1" customWidth="1"/>
    <col min="8" max="8" width="8.25" style="1" customWidth="1"/>
    <col min="9" max="9" width="12.8916666666667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81761431</v>
      </c>
      <c r="I5" s="6"/>
      <c r="J5" s="5"/>
    </row>
    <row r="6" ht="22.7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" customHeight="1" spans="1:10">
      <c r="A7" s="11"/>
      <c r="B7" s="12"/>
      <c r="C7" s="13" t="s">
        <v>18</v>
      </c>
      <c r="D7" s="14"/>
      <c r="E7" s="7">
        <f>SUM(E8:E10)</f>
        <v>144</v>
      </c>
      <c r="F7" s="7">
        <f>SUM(F8:F10)</f>
        <v>144</v>
      </c>
      <c r="G7" s="7">
        <f>SUM(G8:G10)</f>
        <v>45.239394</v>
      </c>
      <c r="H7" s="7">
        <v>10</v>
      </c>
      <c r="I7" s="7">
        <f>G7/F7</f>
        <v>0.314162458333333</v>
      </c>
      <c r="J7" s="7">
        <f>H7*I7</f>
        <v>3.14162458333333</v>
      </c>
    </row>
    <row r="8" ht="22.7" customHeight="1" spans="1:10">
      <c r="A8" s="11"/>
      <c r="B8" s="12"/>
      <c r="C8" s="13" t="s">
        <v>19</v>
      </c>
      <c r="D8" s="14"/>
      <c r="E8" s="7"/>
      <c r="F8" s="10"/>
      <c r="G8" s="7"/>
      <c r="H8" s="32" t="s">
        <v>20</v>
      </c>
      <c r="I8" s="7" t="e">
        <f t="shared" ref="I8:I10" si="0">G8/F8</f>
        <v>#DIV/0!</v>
      </c>
      <c r="J8" s="7" t="s">
        <v>20</v>
      </c>
    </row>
    <row r="9" ht="22.7" customHeight="1" spans="1:10">
      <c r="A9" s="11"/>
      <c r="B9" s="12"/>
      <c r="C9" s="13" t="s">
        <v>21</v>
      </c>
      <c r="D9" s="14"/>
      <c r="E9" s="7"/>
      <c r="F9" s="10"/>
      <c r="G9" s="7"/>
      <c r="H9" s="7" t="s">
        <v>20</v>
      </c>
      <c r="I9" s="7" t="e">
        <f t="shared" si="0"/>
        <v>#DIV/0!</v>
      </c>
      <c r="J9" s="7" t="s">
        <v>20</v>
      </c>
    </row>
    <row r="10" ht="22.7" customHeight="1" spans="1:10">
      <c r="A10" s="15"/>
      <c r="B10" s="16"/>
      <c r="C10" s="13" t="s">
        <v>22</v>
      </c>
      <c r="D10" s="14"/>
      <c r="E10" s="7">
        <v>144</v>
      </c>
      <c r="F10" s="10">
        <v>144</v>
      </c>
      <c r="G10" s="7">
        <v>45.239394</v>
      </c>
      <c r="H10" s="7" t="s">
        <v>20</v>
      </c>
      <c r="I10" s="7">
        <f t="shared" si="0"/>
        <v>0.314162458333333</v>
      </c>
      <c r="J10" s="7" t="s">
        <v>20</v>
      </c>
    </row>
    <row r="11" ht="22.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45" customHeight="1" spans="1:10">
      <c r="A12" s="15"/>
      <c r="B12" s="16"/>
      <c r="C12" s="28" t="s">
        <v>26</v>
      </c>
      <c r="D12" s="28"/>
      <c r="E12" s="28"/>
      <c r="F12" s="28"/>
      <c r="G12" s="28" t="s">
        <v>27</v>
      </c>
      <c r="H12" s="28"/>
      <c r="I12" s="28"/>
      <c r="J12" s="28"/>
    </row>
    <row r="13" ht="30" customHeight="1" spans="1:10">
      <c r="A13" s="7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22.5" customHeight="1" spans="1:10">
      <c r="A14" s="7"/>
      <c r="B14" s="7" t="s">
        <v>35</v>
      </c>
      <c r="C14" s="19" t="s">
        <v>36</v>
      </c>
      <c r="D14" s="20" t="s">
        <v>37</v>
      </c>
      <c r="E14" s="21"/>
      <c r="F14" s="29">
        <v>20</v>
      </c>
      <c r="G14" s="29">
        <v>20</v>
      </c>
      <c r="H14" s="29">
        <v>8</v>
      </c>
      <c r="I14" s="29">
        <v>8</v>
      </c>
      <c r="J14" s="7"/>
    </row>
    <row r="15" ht="22.5" customHeight="1" spans="1:10">
      <c r="A15" s="7"/>
      <c r="B15" s="7"/>
      <c r="C15" s="30"/>
      <c r="D15" s="20" t="s">
        <v>38</v>
      </c>
      <c r="E15" s="21"/>
      <c r="F15" s="29">
        <v>144</v>
      </c>
      <c r="G15" s="29">
        <v>45.239394</v>
      </c>
      <c r="H15" s="29">
        <v>1</v>
      </c>
      <c r="I15" s="29">
        <v>0</v>
      </c>
      <c r="J15" s="7"/>
    </row>
    <row r="16" ht="22.7" customHeight="1" spans="1:10">
      <c r="A16" s="7"/>
      <c r="B16" s="7"/>
      <c r="C16" s="7" t="s">
        <v>39</v>
      </c>
      <c r="D16" s="20" t="s">
        <v>40</v>
      </c>
      <c r="E16" s="21"/>
      <c r="F16" s="29">
        <v>20</v>
      </c>
      <c r="G16" s="29">
        <v>20</v>
      </c>
      <c r="H16" s="29">
        <v>20</v>
      </c>
      <c r="I16" s="29">
        <v>20</v>
      </c>
      <c r="J16" s="7"/>
    </row>
    <row r="17" ht="22.7" customHeight="1" spans="1:10">
      <c r="A17" s="7"/>
      <c r="B17" s="7"/>
      <c r="C17" s="18" t="s">
        <v>41</v>
      </c>
      <c r="D17" s="20" t="s">
        <v>42</v>
      </c>
      <c r="E17" s="21"/>
      <c r="F17" s="29">
        <v>20</v>
      </c>
      <c r="G17" s="29">
        <v>20</v>
      </c>
      <c r="H17" s="29">
        <v>20</v>
      </c>
      <c r="I17" s="29">
        <v>20</v>
      </c>
      <c r="J17" s="7"/>
    </row>
    <row r="18" ht="22.7" customHeight="1" spans="1:10">
      <c r="A18" s="7"/>
      <c r="B18" s="7"/>
      <c r="C18" s="24"/>
      <c r="D18" s="20" t="s">
        <v>43</v>
      </c>
      <c r="E18" s="21"/>
      <c r="F18" s="31">
        <v>1</v>
      </c>
      <c r="G18" s="31">
        <v>1</v>
      </c>
      <c r="H18" s="29">
        <v>1</v>
      </c>
      <c r="I18" s="29">
        <v>1</v>
      </c>
      <c r="J18" s="7"/>
    </row>
    <row r="19" ht="22.7" customHeight="1" spans="1:10">
      <c r="A19" s="7"/>
      <c r="B19" s="7" t="s">
        <v>44</v>
      </c>
      <c r="C19" s="7" t="s">
        <v>45</v>
      </c>
      <c r="D19" s="20" t="s">
        <v>46</v>
      </c>
      <c r="E19" s="21"/>
      <c r="F19" s="29">
        <v>10</v>
      </c>
      <c r="G19" s="29">
        <v>10</v>
      </c>
      <c r="H19" s="29">
        <v>30</v>
      </c>
      <c r="I19" s="29">
        <v>30</v>
      </c>
      <c r="J19" s="7"/>
    </row>
    <row r="20" ht="22.7" customHeight="1" spans="1:10">
      <c r="A20" s="7"/>
      <c r="B20" s="7" t="s">
        <v>47</v>
      </c>
      <c r="C20" s="7" t="s">
        <v>48</v>
      </c>
      <c r="D20" s="20" t="s">
        <v>49</v>
      </c>
      <c r="E20" s="21"/>
      <c r="F20" s="29">
        <v>20</v>
      </c>
      <c r="G20" s="29">
        <v>20</v>
      </c>
      <c r="H20" s="29">
        <v>10</v>
      </c>
      <c r="I20" s="29">
        <v>10</v>
      </c>
      <c r="J20" s="7"/>
    </row>
    <row r="21" ht="22.7" customHeight="1" spans="1:10">
      <c r="A21" s="4" t="s">
        <v>50</v>
      </c>
      <c r="B21" s="6"/>
      <c r="C21" s="6"/>
      <c r="D21" s="6"/>
      <c r="E21" s="6"/>
      <c r="F21" s="6"/>
      <c r="G21" s="5"/>
      <c r="H21" s="7">
        <f>SUM(H14:H20)+H7</f>
        <v>100</v>
      </c>
      <c r="I21" s="7">
        <f>SUM(I14:I20)+J7</f>
        <v>92.1416245833333</v>
      </c>
      <c r="J21" s="7"/>
    </row>
  </sheetData>
  <mergeCells count="3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8"/>
    <mergeCell ref="C14:C15"/>
    <mergeCell ref="C17:C18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80" workbookViewId="0">
      <selection activeCell="I7" sqref="I7:I10"/>
    </sheetView>
  </sheetViews>
  <sheetFormatPr defaultColWidth="13.75" defaultRowHeight="14"/>
  <cols>
    <col min="1" max="1" width="5.25" style="1" customWidth="1"/>
    <col min="2" max="2" width="8.4" style="1" customWidth="1"/>
    <col min="3" max="3" width="12.4583333333333" style="1" customWidth="1"/>
    <col min="4" max="4" width="7.75" style="1" customWidth="1"/>
    <col min="5" max="5" width="13.475" style="1" customWidth="1"/>
    <col min="6" max="6" width="12.1666666666667" style="1" customWidth="1"/>
    <col min="7" max="7" width="13.1083333333333" style="1" customWidth="1"/>
    <col min="8" max="8" width="8.25" style="1" customWidth="1"/>
    <col min="9" max="9" width="11.4416666666667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6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0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0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81761431</v>
      </c>
      <c r="I5" s="6"/>
      <c r="J5" s="5"/>
    </row>
    <row r="6" ht="30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1"/>
      <c r="B7" s="12"/>
      <c r="C7" s="13" t="s">
        <v>18</v>
      </c>
      <c r="D7" s="14"/>
      <c r="E7" s="7">
        <f t="shared" ref="E7:G7" si="0">SUM(E8:E10)</f>
        <v>144</v>
      </c>
      <c r="F7" s="7">
        <f t="shared" si="0"/>
        <v>144</v>
      </c>
      <c r="G7" s="7">
        <f t="shared" si="0"/>
        <v>45.239394</v>
      </c>
      <c r="H7" s="7">
        <v>10</v>
      </c>
      <c r="I7" s="26">
        <f t="shared" ref="I7:I10" si="1">G7/F7</f>
        <v>0.314162458333333</v>
      </c>
      <c r="J7" s="27">
        <f>H7*I7</f>
        <v>3.14162458333333</v>
      </c>
    </row>
    <row r="8" ht="30" customHeight="1" spans="1:10">
      <c r="A8" s="11"/>
      <c r="B8" s="12"/>
      <c r="C8" s="13" t="s">
        <v>19</v>
      </c>
      <c r="D8" s="14"/>
      <c r="E8" s="7"/>
      <c r="F8" s="10"/>
      <c r="G8" s="7"/>
      <c r="H8" s="7"/>
      <c r="I8" s="26"/>
      <c r="J8" s="7"/>
    </row>
    <row r="9" ht="30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26"/>
      <c r="J9" s="7"/>
    </row>
    <row r="10" ht="30" customHeight="1" spans="1:10">
      <c r="A10" s="15"/>
      <c r="B10" s="16"/>
      <c r="C10" s="13" t="s">
        <v>22</v>
      </c>
      <c r="D10" s="14"/>
      <c r="E10" s="7">
        <v>144</v>
      </c>
      <c r="F10" s="10">
        <v>144</v>
      </c>
      <c r="G10" s="7">
        <v>45.239394</v>
      </c>
      <c r="H10" s="7" t="s">
        <v>20</v>
      </c>
      <c r="I10" s="26">
        <f t="shared" si="1"/>
        <v>0.314162458333333</v>
      </c>
      <c r="J10" s="7" t="s">
        <v>20</v>
      </c>
    </row>
    <row r="11" ht="2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45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7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0" customHeight="1" spans="1:10">
      <c r="A14" s="7"/>
      <c r="B14" s="18" t="s">
        <v>35</v>
      </c>
      <c r="C14" s="19" t="s">
        <v>36</v>
      </c>
      <c r="D14" s="20" t="s">
        <v>37</v>
      </c>
      <c r="E14" s="21"/>
      <c r="F14" s="22" t="s">
        <v>51</v>
      </c>
      <c r="G14" s="22">
        <v>20</v>
      </c>
      <c r="H14" s="22">
        <v>10</v>
      </c>
      <c r="I14" s="22">
        <v>10</v>
      </c>
      <c r="J14" s="7"/>
    </row>
    <row r="15" ht="47" customHeight="1" spans="1:10">
      <c r="A15" s="7"/>
      <c r="B15" s="23"/>
      <c r="C15" s="7" t="s">
        <v>39</v>
      </c>
      <c r="D15" s="20" t="s">
        <v>40</v>
      </c>
      <c r="E15" s="21"/>
      <c r="F15" s="22" t="s">
        <v>51</v>
      </c>
      <c r="G15" s="22">
        <v>20</v>
      </c>
      <c r="H15" s="22">
        <v>10</v>
      </c>
      <c r="I15" s="22">
        <v>10</v>
      </c>
      <c r="J15" s="7"/>
    </row>
    <row r="16" ht="40" customHeight="1" spans="1:10">
      <c r="A16" s="7"/>
      <c r="B16" s="23"/>
      <c r="C16" s="18" t="s">
        <v>41</v>
      </c>
      <c r="D16" s="20" t="s">
        <v>42</v>
      </c>
      <c r="E16" s="21"/>
      <c r="F16" s="22" t="s">
        <v>51</v>
      </c>
      <c r="G16" s="22">
        <v>20</v>
      </c>
      <c r="H16" s="22">
        <v>10</v>
      </c>
      <c r="I16" s="22">
        <v>10</v>
      </c>
      <c r="J16" s="7"/>
    </row>
    <row r="17" ht="43" customHeight="1" spans="1:10">
      <c r="A17" s="7"/>
      <c r="B17" s="23"/>
      <c r="C17" s="24"/>
      <c r="D17" s="20" t="s">
        <v>43</v>
      </c>
      <c r="E17" s="21"/>
      <c r="F17" s="25">
        <v>1</v>
      </c>
      <c r="G17" s="25">
        <v>1</v>
      </c>
      <c r="H17" s="22">
        <v>10</v>
      </c>
      <c r="I17" s="22">
        <v>10</v>
      </c>
      <c r="J17" s="7"/>
    </row>
    <row r="18" ht="49" customHeight="1" spans="1:10">
      <c r="A18" s="7"/>
      <c r="B18" s="24"/>
      <c r="C18" s="24" t="s">
        <v>52</v>
      </c>
      <c r="D18" s="20" t="s">
        <v>53</v>
      </c>
      <c r="E18" s="21"/>
      <c r="F18" s="22" t="s">
        <v>54</v>
      </c>
      <c r="G18" s="22" t="s">
        <v>55</v>
      </c>
      <c r="H18" s="22">
        <v>10</v>
      </c>
      <c r="I18" s="22">
        <v>7</v>
      </c>
      <c r="J18" s="7" t="s">
        <v>56</v>
      </c>
    </row>
    <row r="19" ht="53" customHeight="1" spans="1:10">
      <c r="A19" s="7"/>
      <c r="B19" s="7" t="s">
        <v>44</v>
      </c>
      <c r="C19" s="7" t="s">
        <v>45</v>
      </c>
      <c r="D19" s="20" t="s">
        <v>57</v>
      </c>
      <c r="E19" s="21"/>
      <c r="F19" s="22" t="s">
        <v>51</v>
      </c>
      <c r="G19" s="22">
        <v>20</v>
      </c>
      <c r="H19" s="22">
        <v>30</v>
      </c>
      <c r="I19" s="22">
        <v>29</v>
      </c>
      <c r="J19" s="7"/>
    </row>
    <row r="20" ht="49" customHeight="1" spans="1:10">
      <c r="A20" s="7"/>
      <c r="B20" s="7" t="s">
        <v>47</v>
      </c>
      <c r="C20" s="7" t="s">
        <v>48</v>
      </c>
      <c r="D20" s="20" t="s">
        <v>58</v>
      </c>
      <c r="E20" s="21"/>
      <c r="F20" s="22" t="s">
        <v>59</v>
      </c>
      <c r="G20" s="22" t="s">
        <v>60</v>
      </c>
      <c r="H20" s="22">
        <v>10</v>
      </c>
      <c r="I20" s="22">
        <v>9</v>
      </c>
      <c r="J20" s="7"/>
    </row>
    <row r="21" ht="33" customHeight="1" spans="1:10">
      <c r="A21" s="4" t="s">
        <v>50</v>
      </c>
      <c r="B21" s="6"/>
      <c r="C21" s="6"/>
      <c r="D21" s="6"/>
      <c r="E21" s="6"/>
      <c r="F21" s="6"/>
      <c r="G21" s="5"/>
      <c r="H21" s="7">
        <f>SUM(H14:H20)+H7</f>
        <v>100</v>
      </c>
      <c r="I21" s="27">
        <f>SUM(I14:I20)+J7</f>
        <v>88.1416245833333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8"/>
    <mergeCell ref="C16:C17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2024-05-11T02:37:07Z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C65814F4B99348289202347A84C0212F_12</vt:lpwstr>
  </property>
  <property fmtid="{D5CDD505-2E9C-101B-9397-08002B2CF9AE}" pid="3" name="KSOProductBuildVer">
    <vt:lpwstr>2052-12.1.0.16417</vt:lpwstr>
  </property>
</Properties>
</file>