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7008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<sst xmlns="http://schemas.openxmlformats.org/spreadsheetml/2006/main" count="67" uniqueCount="61">
  <si>
    <t>项目支出绩效自评表</t>
  </si>
  <si>
    <t>（2023年度）</t>
  </si>
  <si>
    <t>项目名称</t>
  </si>
  <si>
    <t>福利机构休养员医疗补助经费</t>
  </si>
  <si>
    <t>主管部门</t>
  </si>
  <si>
    <t>北京市社会福利事务管理中心</t>
  </si>
  <si>
    <t>实施单位</t>
  </si>
  <si>
    <t>北京市第一社会福利院</t>
  </si>
  <si>
    <t>项目负责人</t>
  </si>
  <si>
    <t>谷昆鵬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</si>
  <si>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</si>
  <si>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</si>
  <si>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</si>
  <si>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</si>
  <si>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</si>
  <si>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</si>
  <si>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</si>
  <si>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</si>
  <si>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</si>
  <si>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</si>
  <si>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</si>
  <si>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</si>
  <si>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</si>
  <si>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</si>
  <si>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</si>
  <si>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</si>
  <si>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保障在院政府供养保障对象基本就医需求，提供外院就医大病医疗保障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</si>
  <si>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</si>
  <si>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</si>
  <si>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</si>
  <si>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</si>
  <si>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</si>
  <si>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</si>
  <si>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</si>
  <si>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</si>
  <si>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</si>
  <si>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</si>
  <si>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保障在院政府供养保障对象得到有效救治</t>
  </si>
  <si>
    <t>有效救治</t>
  </si>
  <si>
    <t>得到有效救治</t>
  </si>
  <si>
    <t>时效指标</t>
  </si>
  <si>
    <t>保障在院政府供养保障对象及时就医</t>
  </si>
  <si>
    <t>及时救治</t>
  </si>
  <si>
    <t>得到及时救治</t>
  </si>
  <si>
    <t>成本指标</t>
  </si>
  <si>
    <t>大病医疗费用</t>
  </si>
  <si>
    <t>≤47.7万元</t>
  </si>
  <si>
    <t>实际花费28.01万元</t>
  </si>
  <si>
    <t>效益指标</t>
  </si>
  <si>
    <t>社会效益指标</t>
  </si>
  <si>
    <t>为在院政府保障对象提供大病医疗保障</t>
  </si>
  <si>
    <t>满足基本就医需求</t>
  </si>
  <si>
    <t>满意度指标</t>
  </si>
  <si>
    <t>服务对象满意度指标</t>
  </si>
  <si>
    <t>政府供养保障对象满意医疗保障</t>
  </si>
  <si>
    <t>满意医疗保障</t>
  </si>
  <si>
    <t>基本满意医疗保障</t>
  </si>
  <si>
    <t>总分</t>
  </si>
  <si>
    <t>保障在院政府供养保障对象就医需求</t>
    <phoneticPr fontId="4" type="noConversion"/>
  </si>
  <si>
    <t>人数</t>
    <phoneticPr fontId="4" type="noConversion"/>
  </si>
  <si>
    <t>长期住院老人去世、临时住院老人病情好转出院，后期无新增住院老人，经费结转至2024年使用。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</si>
</sst>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4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view="pageBreakPreview" topLeftCell="A13" zoomScale="90" zoomScaleNormal="80" workbookViewId="0">
      <selection activeCell="I18" sqref="I18"/>
    </sheetView>
  </sheetViews>
  <sheetFormatPr defaultColWidth="13.77734375" defaultRowHeight="13.8" x14ac:dyDescent="0.25"/>
  <cols>
    <col min="1" max="1" width="5.21875" style="1" customWidth="1"/>
    <col min="2" max="2" width="9.44140625" style="1" customWidth="1"/>
    <col min="3" max="3" width="14.44140625" style="1" customWidth="1"/>
    <col min="4" max="4" width="7.77734375" style="1" customWidth="1"/>
    <col min="5" max="5" width="13.33203125" style="1" customWidth="1"/>
    <col min="6" max="6" width="13.77734375" style="1" customWidth="1"/>
    <col min="7" max="7" width="12.77734375" style="1" customWidth="1"/>
    <col min="8" max="8" width="8.21875" style="1" customWidth="1"/>
    <col min="9" max="9" width="7.33203125" style="1" customWidth="1"/>
    <col min="10" max="10" width="18.109375" style="1" customWidth="1"/>
    <col min="11" max="16384" width="13.77734375" style="1"/>
  </cols>
  <sheetData>
    <row r="1" spans="1:10" ht="22.95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22.95" customHeight="1" x14ac:dyDescent="0.2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36.9" customHeight="1" x14ac:dyDescent="0.25">
      <c r="A3" s="14" t="s">
        <v>2</v>
      </c>
      <c r="B3" s="16"/>
      <c r="C3" s="14" t="s">
        <v>3</v>
      </c>
      <c r="D3" s="15"/>
      <c r="E3" s="15"/>
      <c r="F3" s="15"/>
      <c r="G3" s="15"/>
      <c r="H3" s="15"/>
      <c r="I3" s="15"/>
      <c r="J3" s="16"/>
    </row>
    <row r="4" spans="1:10" ht="36.9" customHeight="1" x14ac:dyDescent="0.25">
      <c r="A4" s="14" t="s">
        <v>4</v>
      </c>
      <c r="B4" s="16"/>
      <c r="C4" s="14" t="s">
        <v>5</v>
      </c>
      <c r="D4" s="15"/>
      <c r="E4" s="15"/>
      <c r="F4" s="16"/>
      <c r="G4" s="2" t="s">
        <v>6</v>
      </c>
      <c r="H4" s="14" t="s">
        <v>7</v>
      </c>
      <c r="I4" s="15"/>
      <c r="J4" s="16"/>
    </row>
    <row r="5" spans="1:10" ht="36.9" customHeight="1" x14ac:dyDescent="0.25">
      <c r="A5" s="14" t="s">
        <v>8</v>
      </c>
      <c r="B5" s="16"/>
      <c r="C5" s="14" t="s">
        <v>9</v>
      </c>
      <c r="D5" s="15"/>
      <c r="E5" s="15"/>
      <c r="F5" s="16"/>
      <c r="G5" s="2" t="s">
        <v>10</v>
      </c>
      <c r="H5" s="23">
        <v>62362337</v>
      </c>
      <c r="I5" s="24"/>
      <c r="J5" s="25"/>
    </row>
    <row r="6" spans="1:10" ht="36.9" customHeight="1" x14ac:dyDescent="0.25">
      <c r="A6" s="8" t="s">
        <v>11</v>
      </c>
      <c r="B6" s="9"/>
      <c r="C6" s="14"/>
      <c r="D6" s="16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36.9" customHeight="1" x14ac:dyDescent="0.25">
      <c r="A7" s="26"/>
      <c r="B7" s="27"/>
      <c r="C7" s="20" t="s">
        <v>18</v>
      </c>
      <c r="D7" s="21"/>
      <c r="E7" s="2">
        <f>SUM(E8:E10)</f>
        <v>0</v>
      </c>
      <c r="F7" s="2">
        <f t="shared" ref="F7:G7" si="0">SUM(F8:F10)</f>
        <v>47.7</v>
      </c>
      <c r="G7" s="2">
        <f t="shared" si="0"/>
        <v>28.012097000000001</v>
      </c>
      <c r="H7" s="2">
        <v>10</v>
      </c>
      <c r="I7" s="6">
        <f>G7/F7</f>
        <v>0.58725570230608004</v>
      </c>
      <c r="J7" s="5">
        <f>H7*I7</f>
        <v>5.8725570230608</v>
      </c>
    </row>
    <row r="8" spans="1:10" ht="36.9" customHeight="1" x14ac:dyDescent="0.25">
      <c r="A8" s="26"/>
      <c r="B8" s="27"/>
      <c r="C8" s="20" t="s">
        <v>19</v>
      </c>
      <c r="D8" s="21"/>
      <c r="E8" s="2">
        <v>0</v>
      </c>
      <c r="F8" s="3">
        <v>47.7</v>
      </c>
      <c r="G8" s="2">
        <v>28.012097000000001</v>
      </c>
      <c r="H8" s="7" t="s">
        <v>20</v>
      </c>
      <c r="I8" s="6">
        <f t="shared" ref="I8" si="1">G8/F8</f>
        <v>0.58725570230608004</v>
      </c>
      <c r="J8" s="2" t="s">
        <v>20</v>
      </c>
    </row>
    <row r="9" spans="1:10" ht="32.1" customHeight="1" x14ac:dyDescent="0.25">
      <c r="A9" s="26"/>
      <c r="B9" s="27"/>
      <c r="C9" s="20" t="s">
        <v>21</v>
      </c>
      <c r="D9" s="21"/>
      <c r="E9" s="2"/>
      <c r="F9" s="3"/>
      <c r="G9" s="2"/>
      <c r="H9" s="2"/>
      <c r="I9" s="2"/>
      <c r="J9" s="2"/>
    </row>
    <row r="10" spans="1:10" ht="32.1" customHeight="1" x14ac:dyDescent="0.25">
      <c r="A10" s="10"/>
      <c r="B10" s="11"/>
      <c r="C10" s="20" t="s">
        <v>22</v>
      </c>
      <c r="D10" s="21"/>
      <c r="E10" s="2"/>
      <c r="F10" s="3"/>
      <c r="G10" s="2"/>
      <c r="H10" s="2"/>
      <c r="I10" s="2"/>
      <c r="J10" s="2"/>
    </row>
    <row r="11" spans="1:10" ht="22.95" customHeight="1" x14ac:dyDescent="0.25">
      <c r="A11" s="8" t="s">
        <v>23</v>
      </c>
      <c r="B11" s="9"/>
      <c r="C11" s="22" t="s">
        <v>24</v>
      </c>
      <c r="D11" s="22"/>
      <c r="E11" s="22"/>
      <c r="F11" s="22"/>
      <c r="G11" s="22" t="s">
        <v>25</v>
      </c>
      <c r="H11" s="22"/>
      <c r="I11" s="22"/>
      <c r="J11" s="22"/>
    </row>
    <row r="12" spans="1:10" ht="86.7" customHeight="1" x14ac:dyDescent="0.25">
      <c r="A12" s="10"/>
      <c r="B12" s="11"/>
      <c r="C12" s="19" t="s">
        <v>26</v>
      </c>
      <c r="D12" s="19"/>
      <c r="E12" s="19"/>
      <c r="F12" s="19"/>
      <c r="G12" s="19" t="s">
        <v>26</v>
      </c>
      <c r="H12" s="19"/>
      <c r="I12" s="19"/>
      <c r="J12" s="19"/>
    </row>
    <row r="13" spans="1:10" ht="33" customHeight="1" x14ac:dyDescent="0.25">
      <c r="A13" s="17" t="s">
        <v>27</v>
      </c>
      <c r="B13" s="3" t="s">
        <v>28</v>
      </c>
      <c r="C13" s="2" t="s">
        <v>29</v>
      </c>
      <c r="D13" s="14" t="s">
        <v>30</v>
      </c>
      <c r="E13" s="16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0" ht="69" customHeight="1" x14ac:dyDescent="0.25">
      <c r="A14" s="18"/>
      <c r="B14" s="17" t="s">
        <v>34</v>
      </c>
      <c r="C14" s="3" t="s">
        <v>35</v>
      </c>
      <c r="D14" s="12" t="s">
        <v>58</v>
      </c>
      <c r="E14" s="13"/>
      <c r="F14" s="3" t="s">
        <v>59</v>
      </c>
      <c r="G14" s="3" t="s">
        <v>59</v>
      </c>
      <c r="H14" s="2">
        <v>20</v>
      </c>
      <c r="I14" s="2">
        <v>18</v>
      </c>
      <c r="J14" s="2"/>
    </row>
    <row r="15" spans="1:10" ht="69" customHeight="1" x14ac:dyDescent="0.25">
      <c r="A15" s="18"/>
      <c r="B15" s="18"/>
      <c r="C15" s="4" t="s">
        <v>36</v>
      </c>
      <c r="D15" s="12" t="s">
        <v>37</v>
      </c>
      <c r="E15" s="13"/>
      <c r="F15" s="2" t="s">
        <v>38</v>
      </c>
      <c r="G15" s="2" t="s">
        <v>39</v>
      </c>
      <c r="H15" s="2">
        <v>15</v>
      </c>
      <c r="I15" s="2">
        <v>15</v>
      </c>
      <c r="J15" s="2"/>
    </row>
    <row r="16" spans="1:10" ht="69" customHeight="1" x14ac:dyDescent="0.25">
      <c r="A16" s="18"/>
      <c r="B16" s="18"/>
      <c r="C16" s="4" t="s">
        <v>40</v>
      </c>
      <c r="D16" s="12" t="s">
        <v>41</v>
      </c>
      <c r="E16" s="13"/>
      <c r="F16" s="2" t="s">
        <v>42</v>
      </c>
      <c r="G16" s="2" t="s">
        <v>43</v>
      </c>
      <c r="H16" s="2">
        <v>15</v>
      </c>
      <c r="I16" s="2">
        <v>15</v>
      </c>
      <c r="J16" s="2"/>
    </row>
    <row r="17" spans="1:10" ht="119.1" customHeight="1" x14ac:dyDescent="0.25">
      <c r="A17" s="18"/>
      <c r="B17" s="18"/>
      <c r="C17" s="4" t="s">
        <v>44</v>
      </c>
      <c r="D17" s="12" t="s">
        <v>45</v>
      </c>
      <c r="E17" s="13"/>
      <c r="F17" s="2" t="s">
        <v>46</v>
      </c>
      <c r="G17" s="2" t="s">
        <v>47</v>
      </c>
      <c r="H17" s="2">
        <v>10</v>
      </c>
      <c r="I17" s="2">
        <v>8</v>
      </c>
      <c r="J17" s="2" t="s">
        <v>60</v>
      </c>
    </row>
    <row r="18" spans="1:10" ht="69" customHeight="1" x14ac:dyDescent="0.25">
      <c r="A18" s="18"/>
      <c r="B18" s="2" t="s">
        <v>48</v>
      </c>
      <c r="C18" s="4" t="s">
        <v>49</v>
      </c>
      <c r="D18" s="12" t="s">
        <v>50</v>
      </c>
      <c r="E18" s="13"/>
      <c r="F18" s="2" t="s">
        <v>51</v>
      </c>
      <c r="G18" s="2" t="s">
        <v>51</v>
      </c>
      <c r="H18" s="2">
        <v>20</v>
      </c>
      <c r="I18" s="2">
        <v>20</v>
      </c>
      <c r="J18" s="2"/>
    </row>
    <row r="19" spans="1:10" ht="69" customHeight="1" x14ac:dyDescent="0.25">
      <c r="A19" s="18"/>
      <c r="B19" s="4" t="s">
        <v>52</v>
      </c>
      <c r="C19" s="4" t="s">
        <v>53</v>
      </c>
      <c r="D19" s="12" t="s">
        <v>54</v>
      </c>
      <c r="E19" s="13"/>
      <c r="F19" s="2" t="s">
        <v>55</v>
      </c>
      <c r="G19" s="2" t="s">
        <v>56</v>
      </c>
      <c r="H19" s="2">
        <v>10</v>
      </c>
      <c r="I19" s="2">
        <v>9</v>
      </c>
      <c r="J19" s="2"/>
    </row>
    <row r="20" spans="1:10" ht="45.9" customHeight="1" x14ac:dyDescent="0.25">
      <c r="A20" s="14" t="s">
        <v>57</v>
      </c>
      <c r="B20" s="15"/>
      <c r="C20" s="15"/>
      <c r="D20" s="15"/>
      <c r="E20" s="15"/>
      <c r="F20" s="15"/>
      <c r="G20" s="16"/>
      <c r="H20" s="5">
        <v>100</v>
      </c>
      <c r="I20" s="5">
        <f>SUM(I14:I19)+J7</f>
        <v>90.872557023060807</v>
      </c>
      <c r="J20" s="2"/>
    </row>
  </sheetData>
  <mergeCells count="31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A6:B10"/>
    <mergeCell ref="C8:D8"/>
    <mergeCell ref="C9:D9"/>
    <mergeCell ref="C10:D10"/>
    <mergeCell ref="C11:F11"/>
    <mergeCell ref="G11:J11"/>
    <mergeCell ref="A20:G20"/>
    <mergeCell ref="A13:A19"/>
    <mergeCell ref="B14:B17"/>
    <mergeCell ref="C12:F12"/>
    <mergeCell ref="G12:J12"/>
    <mergeCell ref="D13:E13"/>
    <mergeCell ref="D14:E14"/>
    <mergeCell ref="D15:E15"/>
    <mergeCell ref="A11:B12"/>
    <mergeCell ref="D16:E16"/>
    <mergeCell ref="D17:E17"/>
    <mergeCell ref="D18:E18"/>
    <mergeCell ref="D19:E19"/>
  </mergeCells>
  <phoneticPr fontId="4" type="noConversion"/>
  <pageMargins left="0.70866141732283505" right="0.70866141732283505" top="0.74803149606299202" bottom="0.74803149606299202" header="0.31496062992126" footer="0.31496062992126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2020-12-28T12:06:00Z</cp:lastPrinted>
  <dcterms:created xsi:type="dcterms:W3CDTF">2015-06-06T18:17:00Z</dcterms:created>
  <dcterms:modified xsi:type="dcterms:W3CDTF">2024-08-19T03:23:16Z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8142EDD010D8E754DD8639668EC51EE0_43</vt:lpwstr>
  </property>
</Properties>
</file>