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2北京市第一社会福利院2023年度单位决算公开\北京市第一社会福利院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10" i="1"/>
  <c r="I8" i="1"/>
  <c r="I7" i="1"/>
  <c r="G7" i="1"/>
  <c r="F7" i="1"/>
  <c r="E7" i="1"/>
</calcChain>
</file>

<file path=xl/sharedStrings.xml><?xml version="1.0" encoding="utf-8"?>
<sst xmlns="http://schemas.openxmlformats.org/spreadsheetml/2006/main" count="81" uniqueCount="67">
  <si>
    <t>项目支出绩效自评表</t>
  </si>
  <si>
    <t>（2023年度）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</si>
  <si>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</si>
  <si>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</si>
  <si>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</si>
  <si>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</si>
  <si>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</si>
  <si>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</si>
  <si>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</si>
  <si>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</si>
  <si>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</si>
  <si>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</si>
  <si>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</si>
  <si>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</si>
  <si>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</si>
  <si>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</si>
  <si>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</si>
  <si>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</si>
  <si>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</si>
  <si>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</si>
  <si>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</si>
  <si>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</si>
  <si>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</si>
  <si>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</si>
  <si>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</si>
  <si>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</si>
  <si>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更好地为在院老人提供高质量服务，达到养老机构五星级工作标准，保障单位日常运营所需，包括安全保卫，消防维保及办公会计档案电子化管理、居室助餐、无线覆盖服务等方面。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</si>
  <si>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</si>
  <si>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</si>
  <si>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</si>
  <si>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</si>
  <si>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</si>
  <si>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</si>
  <si>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</si>
  <si>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</si>
  <si>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</si>
  <si>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安全保卫项目保安保障</t>
  </si>
  <si>
    <t>37人</t>
  </si>
  <si>
    <t>涉及建筑面积为69517.13平方米，8个单体楼和附属设施的日常维护保养；物业及保安服务辐射人群院内老人及员工约1500人</t>
  </si>
  <si>
    <t>保障面积69517.13平方米，保障群体1500人</t>
  </si>
  <si>
    <t>质量指标</t>
  </si>
  <si>
    <t>通过开展应急避难间改造项目，保证遇险时老年人人身安全，解决火灾发生时难以及时疏散的问题</t>
  </si>
  <si>
    <t>合格</t>
  </si>
  <si>
    <t>前期工作有序开展</t>
  </si>
  <si>
    <t>为在院老人提供高质量服务，达到养老机构五星级工作标准，保障单位日常运营所需</t>
  </si>
  <si>
    <t>安全有效运行</t>
  </si>
  <si>
    <t>加装1-6号楼消防喷淋系统，加强消防安全管理，提高处理突发事件能力</t>
  </si>
  <si>
    <t>时效指标</t>
  </si>
  <si>
    <t>1.保安服务费按照合同进度执行</t>
  </si>
  <si>
    <t>按照合同进度执行</t>
  </si>
  <si>
    <t>2.签订各项维保协议，保证全年各项设备安全运行</t>
  </si>
  <si>
    <t>按实际进度执行</t>
  </si>
  <si>
    <t>成本指标</t>
  </si>
  <si>
    <t>全年预算成本控制在992.253895万元内</t>
  </si>
  <si>
    <t>992.253895万元</t>
  </si>
  <si>
    <t>990.788858万元</t>
  </si>
  <si>
    <t>效益指标</t>
  </si>
  <si>
    <t>社会效益指标</t>
  </si>
  <si>
    <t>通过对院内安全及消防维保。办公设备购置、电子档案管理等社会保障支出，确保园区安全；保证送餐效率，提高服务质量，保障老人一日三餐需求</t>
  </si>
  <si>
    <t>得到保障</t>
  </si>
  <si>
    <t>基本达到预期指标，有效保障全院的安保需求，提高了我院的社会影响力</t>
  </si>
  <si>
    <t>满意度指标</t>
  </si>
  <si>
    <t>服务对象满意度指标</t>
  </si>
  <si>
    <t>基本满意</t>
  </si>
  <si>
    <t>总分</t>
  </si>
  <si>
    <t>项目净结余1.46万元。</t>
    <phoneticPr fontId="5" type="noConversion"/>
  </si>
  <si>
    <t xml:space="preserve">1.在院政府供养保障对象满意度2.在院计生特困休养老人满意度
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</si>
</sst>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7" fontId="0" fillId="0" borderId="0" xfId="0" applyNumberForma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A16" zoomScale="79" zoomScaleNormal="80" workbookViewId="0">
      <selection activeCell="F21" sqref="F21"/>
    </sheetView>
  </sheetViews>
  <sheetFormatPr defaultColWidth="8.886718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17" style="1" customWidth="1"/>
    <col min="7" max="7" width="13.77734375" style="1" customWidth="1"/>
    <col min="8" max="8" width="8.21875" style="1" customWidth="1"/>
    <col min="9" max="9" width="11.109375" style="1" customWidth="1"/>
    <col min="10" max="10" width="15" style="1" customWidth="1"/>
    <col min="11" max="12" width="8.88671875" style="1"/>
    <col min="13" max="13" width="10.6640625" style="1"/>
    <col min="14" max="16384" width="8.88671875" style="1"/>
  </cols>
  <sheetData>
    <row r="1" spans="1:13" ht="22.8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3" ht="22.8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22.8" customHeight="1" x14ac:dyDescent="0.25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4"/>
    </row>
    <row r="4" spans="1:13" ht="22.8" customHeight="1" x14ac:dyDescent="0.25">
      <c r="A4" s="13" t="s">
        <v>4</v>
      </c>
      <c r="B4" s="14"/>
      <c r="C4" s="13" t="s">
        <v>5</v>
      </c>
      <c r="D4" s="15"/>
      <c r="E4" s="15"/>
      <c r="F4" s="14"/>
      <c r="G4" s="2" t="s">
        <v>6</v>
      </c>
      <c r="H4" s="13" t="s">
        <v>7</v>
      </c>
      <c r="I4" s="15"/>
      <c r="J4" s="14"/>
    </row>
    <row r="5" spans="1:13" ht="22.8" customHeight="1" x14ac:dyDescent="0.25">
      <c r="A5" s="13" t="s">
        <v>8</v>
      </c>
      <c r="B5" s="14"/>
      <c r="C5" s="13" t="s">
        <v>9</v>
      </c>
      <c r="D5" s="15"/>
      <c r="E5" s="15"/>
      <c r="F5" s="14"/>
      <c r="G5" s="2" t="s">
        <v>10</v>
      </c>
      <c r="H5" s="13">
        <v>62354069</v>
      </c>
      <c r="I5" s="15"/>
      <c r="J5" s="14"/>
    </row>
    <row r="6" spans="1:13" ht="22.8" customHeight="1" x14ac:dyDescent="0.25">
      <c r="A6" s="18" t="s">
        <v>11</v>
      </c>
      <c r="B6" s="19"/>
      <c r="C6" s="13"/>
      <c r="D6" s="14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3" ht="22.8" customHeight="1" x14ac:dyDescent="0.25">
      <c r="A7" s="20"/>
      <c r="B7" s="21"/>
      <c r="C7" s="16" t="s">
        <v>18</v>
      </c>
      <c r="D7" s="17"/>
      <c r="E7" s="2">
        <f>SUM(E8:E10)</f>
        <v>994.25389500000006</v>
      </c>
      <c r="F7" s="2">
        <f t="shared" ref="F7:G7" si="0">SUM(F8:F10)</f>
        <v>992.24885799999993</v>
      </c>
      <c r="G7" s="2">
        <f t="shared" si="0"/>
        <v>990.78885799999989</v>
      </c>
      <c r="H7" s="2">
        <v>10</v>
      </c>
      <c r="I7" s="8">
        <f>G7/F7</f>
        <v>0.99852859493036572</v>
      </c>
      <c r="J7" s="7">
        <v>10</v>
      </c>
      <c r="M7" s="9"/>
    </row>
    <row r="8" spans="1:13" ht="22.8" customHeight="1" x14ac:dyDescent="0.25">
      <c r="A8" s="20"/>
      <c r="B8" s="21"/>
      <c r="C8" s="16" t="s">
        <v>19</v>
      </c>
      <c r="D8" s="17"/>
      <c r="E8" s="2">
        <v>333.894295</v>
      </c>
      <c r="F8" s="3">
        <v>327.67296299999998</v>
      </c>
      <c r="G8" s="2">
        <v>326.212963</v>
      </c>
      <c r="H8" s="10" t="s">
        <v>20</v>
      </c>
      <c r="I8" s="8">
        <f t="shared" ref="I8:I10" si="1">G8/F8</f>
        <v>0.99554433790742758</v>
      </c>
      <c r="J8" s="2" t="s">
        <v>20</v>
      </c>
    </row>
    <row r="9" spans="1:13" ht="22.8" customHeight="1" x14ac:dyDescent="0.25">
      <c r="A9" s="20"/>
      <c r="B9" s="21"/>
      <c r="C9" s="16" t="s">
        <v>21</v>
      </c>
      <c r="D9" s="17"/>
      <c r="E9" s="2"/>
      <c r="F9" s="3"/>
      <c r="G9" s="2"/>
      <c r="H9" s="2"/>
      <c r="I9" s="8"/>
      <c r="J9" s="2"/>
    </row>
    <row r="10" spans="1:13" ht="22.8" customHeight="1" x14ac:dyDescent="0.25">
      <c r="A10" s="22"/>
      <c r="B10" s="23"/>
      <c r="C10" s="16" t="s">
        <v>22</v>
      </c>
      <c r="D10" s="17"/>
      <c r="E10" s="2">
        <v>660.3596</v>
      </c>
      <c r="F10" s="2">
        <v>664.57589499999995</v>
      </c>
      <c r="G10" s="2">
        <v>664.57589499999995</v>
      </c>
      <c r="H10" s="2" t="s">
        <v>20</v>
      </c>
      <c r="I10" s="8">
        <f t="shared" si="1"/>
        <v>1</v>
      </c>
      <c r="J10" s="2" t="s">
        <v>20</v>
      </c>
    </row>
    <row r="11" spans="1:13" ht="22.8" customHeight="1" x14ac:dyDescent="0.25">
      <c r="A11" s="18" t="s">
        <v>23</v>
      </c>
      <c r="B11" s="19"/>
      <c r="C11" s="26" t="s">
        <v>24</v>
      </c>
      <c r="D11" s="26"/>
      <c r="E11" s="26"/>
      <c r="F11" s="26"/>
      <c r="G11" s="26" t="s">
        <v>25</v>
      </c>
      <c r="H11" s="26"/>
      <c r="I11" s="26"/>
      <c r="J11" s="26"/>
    </row>
    <row r="12" spans="1:13" ht="86.55" customHeight="1" x14ac:dyDescent="0.25">
      <c r="A12" s="22"/>
      <c r="B12" s="23"/>
      <c r="C12" s="24" t="s">
        <v>26</v>
      </c>
      <c r="D12" s="24"/>
      <c r="E12" s="24"/>
      <c r="F12" s="24"/>
      <c r="G12" s="24" t="s">
        <v>26</v>
      </c>
      <c r="H12" s="24"/>
      <c r="I12" s="24"/>
      <c r="J12" s="24"/>
    </row>
    <row r="13" spans="1:13" ht="30" customHeight="1" x14ac:dyDescent="0.25">
      <c r="A13" s="30" t="s">
        <v>27</v>
      </c>
      <c r="B13" s="3" t="s">
        <v>28</v>
      </c>
      <c r="C13" s="2" t="s">
        <v>29</v>
      </c>
      <c r="D13" s="13" t="s">
        <v>30</v>
      </c>
      <c r="E13" s="14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3" ht="58.05" customHeight="1" x14ac:dyDescent="0.25">
      <c r="A14" s="31"/>
      <c r="B14" s="30" t="s">
        <v>34</v>
      </c>
      <c r="C14" s="32" t="s">
        <v>35</v>
      </c>
      <c r="D14" s="25" t="s">
        <v>36</v>
      </c>
      <c r="E14" s="25"/>
      <c r="F14" s="2" t="s">
        <v>37</v>
      </c>
      <c r="G14" s="2" t="s">
        <v>37</v>
      </c>
      <c r="H14" s="2">
        <v>5</v>
      </c>
      <c r="I14" s="2">
        <v>5</v>
      </c>
      <c r="J14" s="2"/>
    </row>
    <row r="15" spans="1:13" ht="79.05" customHeight="1" x14ac:dyDescent="0.25">
      <c r="A15" s="31"/>
      <c r="B15" s="31"/>
      <c r="C15" s="32"/>
      <c r="D15" s="25" t="s">
        <v>38</v>
      </c>
      <c r="E15" s="25"/>
      <c r="F15" s="3" t="s">
        <v>39</v>
      </c>
      <c r="G15" s="3" t="s">
        <v>39</v>
      </c>
      <c r="H15" s="2">
        <v>5</v>
      </c>
      <c r="I15" s="2">
        <v>5</v>
      </c>
      <c r="J15" s="2"/>
    </row>
    <row r="16" spans="1:13" ht="64.05" customHeight="1" x14ac:dyDescent="0.25">
      <c r="A16" s="31"/>
      <c r="B16" s="31"/>
      <c r="C16" s="30" t="s">
        <v>40</v>
      </c>
      <c r="D16" s="27" t="s">
        <v>41</v>
      </c>
      <c r="E16" s="28"/>
      <c r="F16" s="2" t="s">
        <v>42</v>
      </c>
      <c r="G16" s="2" t="s">
        <v>43</v>
      </c>
      <c r="H16" s="2">
        <v>5</v>
      </c>
      <c r="I16" s="2">
        <v>5</v>
      </c>
      <c r="J16" s="2"/>
    </row>
    <row r="17" spans="1:10" ht="64.05" customHeight="1" x14ac:dyDescent="0.25">
      <c r="A17" s="31"/>
      <c r="B17" s="31"/>
      <c r="C17" s="31"/>
      <c r="D17" s="27" t="s">
        <v>44</v>
      </c>
      <c r="E17" s="28"/>
      <c r="F17" s="2" t="s">
        <v>45</v>
      </c>
      <c r="G17" s="2" t="s">
        <v>45</v>
      </c>
      <c r="H17" s="2">
        <v>10</v>
      </c>
      <c r="I17" s="2">
        <v>10</v>
      </c>
      <c r="J17" s="2"/>
    </row>
    <row r="18" spans="1:10" ht="64.05" customHeight="1" x14ac:dyDescent="0.25">
      <c r="A18" s="31"/>
      <c r="B18" s="31"/>
      <c r="C18" s="33"/>
      <c r="D18" s="27" t="s">
        <v>46</v>
      </c>
      <c r="E18" s="28"/>
      <c r="F18" s="2" t="s">
        <v>42</v>
      </c>
      <c r="G18" s="2" t="s">
        <v>43</v>
      </c>
      <c r="H18" s="2">
        <v>10</v>
      </c>
      <c r="I18" s="2">
        <v>10</v>
      </c>
      <c r="J18" s="2"/>
    </row>
    <row r="19" spans="1:10" ht="40.950000000000003" customHeight="1" x14ac:dyDescent="0.25">
      <c r="A19" s="31"/>
      <c r="B19" s="31"/>
      <c r="C19" s="30" t="s">
        <v>47</v>
      </c>
      <c r="D19" s="25" t="s">
        <v>48</v>
      </c>
      <c r="E19" s="25"/>
      <c r="F19" s="5" t="s">
        <v>49</v>
      </c>
      <c r="G19" s="6" t="s">
        <v>49</v>
      </c>
      <c r="H19" s="2">
        <v>5</v>
      </c>
      <c r="I19" s="2">
        <v>5</v>
      </c>
      <c r="J19" s="2"/>
    </row>
    <row r="20" spans="1:10" ht="40.950000000000003" customHeight="1" x14ac:dyDescent="0.25">
      <c r="A20" s="31"/>
      <c r="B20" s="31"/>
      <c r="C20" s="31"/>
      <c r="D20" s="25" t="s">
        <v>50</v>
      </c>
      <c r="E20" s="25"/>
      <c r="F20" s="5" t="s">
        <v>51</v>
      </c>
      <c r="G20" s="6" t="s">
        <v>51</v>
      </c>
      <c r="H20" s="2">
        <v>5</v>
      </c>
      <c r="I20" s="2">
        <v>5</v>
      </c>
      <c r="J20" s="2"/>
    </row>
    <row r="21" spans="1:10" ht="72" customHeight="1" x14ac:dyDescent="0.25">
      <c r="A21" s="31"/>
      <c r="B21" s="31"/>
      <c r="C21" s="4" t="s">
        <v>52</v>
      </c>
      <c r="D21" s="27" t="s">
        <v>53</v>
      </c>
      <c r="E21" s="28"/>
      <c r="F21" s="2" t="s">
        <v>54</v>
      </c>
      <c r="G21" s="2" t="s">
        <v>55</v>
      </c>
      <c r="H21" s="2">
        <v>5</v>
      </c>
      <c r="I21" s="2">
        <v>4</v>
      </c>
      <c r="J21" s="2" t="s">
        <v>65</v>
      </c>
    </row>
    <row r="22" spans="1:10" ht="99" customHeight="1" x14ac:dyDescent="0.25">
      <c r="A22" s="31"/>
      <c r="B22" s="2" t="s">
        <v>56</v>
      </c>
      <c r="C22" s="4" t="s">
        <v>57</v>
      </c>
      <c r="D22" s="29" t="s">
        <v>58</v>
      </c>
      <c r="E22" s="29"/>
      <c r="F22" s="2" t="s">
        <v>59</v>
      </c>
      <c r="G22" s="2" t="s">
        <v>60</v>
      </c>
      <c r="H22" s="2">
        <v>30</v>
      </c>
      <c r="I22" s="2">
        <v>28</v>
      </c>
      <c r="J22" s="2"/>
    </row>
    <row r="23" spans="1:10" ht="52.95" customHeight="1" x14ac:dyDescent="0.25">
      <c r="A23" s="31"/>
      <c r="B23" s="4" t="s">
        <v>61</v>
      </c>
      <c r="C23" s="4" t="s">
        <v>62</v>
      </c>
      <c r="D23" s="34" t="s">
        <v>66</v>
      </c>
      <c r="E23" s="35"/>
      <c r="F23" s="2" t="s">
        <v>63</v>
      </c>
      <c r="G23" s="2" t="s">
        <v>63</v>
      </c>
      <c r="H23" s="2">
        <v>10</v>
      </c>
      <c r="I23" s="2">
        <v>9</v>
      </c>
      <c r="J23" s="2"/>
    </row>
    <row r="24" spans="1:10" ht="36" customHeight="1" x14ac:dyDescent="0.25">
      <c r="A24" s="13" t="s">
        <v>64</v>
      </c>
      <c r="B24" s="15"/>
      <c r="C24" s="15"/>
      <c r="D24" s="15"/>
      <c r="E24" s="15"/>
      <c r="F24" s="15"/>
      <c r="G24" s="14"/>
      <c r="H24" s="7">
        <v>100</v>
      </c>
      <c r="I24" s="7">
        <f>SUM(I14:I23)+J7</f>
        <v>96</v>
      </c>
      <c r="J24" s="2"/>
    </row>
  </sheetData>
  <mergeCells count="38">
    <mergeCell ref="A11:B12"/>
    <mergeCell ref="D21:E21"/>
    <mergeCell ref="D22:E22"/>
    <mergeCell ref="D23:E23"/>
    <mergeCell ref="A24:G24"/>
    <mergeCell ref="A13:A23"/>
    <mergeCell ref="B14:B21"/>
    <mergeCell ref="C14:C15"/>
    <mergeCell ref="C16:C18"/>
    <mergeCell ref="C19:C20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2020-12-28T12:06:00Z</cp:lastPrinted>
  <dcterms:created xsi:type="dcterms:W3CDTF">2015-06-06T18:17:00Z</dcterms:created>
  <dcterms:modified xsi:type="dcterms:W3CDTF">2024-08-20T08:59:34Z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C803F962CD80E062FD46386637E98563_43</vt:lpwstr>
  </property>
</Properties>
</file>