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<sst xmlns="http://schemas.openxmlformats.org/spreadsheetml/2006/main" count="69" uniqueCount="62">
  <si>
    <t>项目支出绩效自评表</t>
  </si>
  <si>
    <t>（ 2023年度）</t>
  </si>
  <si>
    <t>项目名称</t>
  </si>
  <si>
    <t>福利机构慰问经费</t>
  </si>
  <si>
    <t>主管部门</t>
  </si>
  <si>
    <t>北京市社会福利事务管理中心</t>
  </si>
  <si>
    <t>实施单位</t>
  </si>
  <si>
    <t>北京市社会福利事务管理中心本级（福利中心办公室）</t>
  </si>
  <si>
    <t>项目负责人</t>
  </si>
  <si>
    <t>宋旭东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</si>
  <si>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</si>
  <si>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</si>
  <si>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</si>
  <si>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</si>
  <si>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</si>
  <si>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</si>
  <si>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</si>
  <si>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</si>
  <si>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</si>
  <si>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</si>
  <si>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</si>
  <si>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</si>
  <si>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</si>
  <si>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</si>
  <si>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</si>
  <si>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</si>
  <si>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市属各类型社会福利机构收养着孤残儿童，肢体、智力及精神残疾人、老年人等服务对象3000余名，为做好服务对象的日常照料、医疗护理、身体康复、特殊教育以及心理慰藉等工作，在每年“六一”儿童节、重阳节、世界精神卫生日、世界残疾人日及元旦春节等重要节日期间，对机构、休养员和一线工作人员进行慰问，共计56万元。</t>
  </si>
  <si>
    <t>按照预期目标完成对孤残儿童，肢体、智力及精神残疾人、老年人等服务对象在重要节日的慰问工作，让被慰问人员感受党和政府的关心和温暖。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</si>
  <si>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</si>
  <si>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</si>
  <si>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</si>
  <si>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</si>
  <si>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</si>
  <si>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</si>
  <si>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</si>
  <si>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</si>
  <si>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</si>
  <si>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指标1：全国助残日</t>
  </si>
  <si>
    <t>4次</t>
  </si>
  <si>
    <t>4次节日慰问</t>
  </si>
  <si>
    <t>指标2：六一儿童节</t>
  </si>
  <si>
    <t>指标3：世界精神卫生日</t>
  </si>
  <si>
    <t>指标4：重阳节</t>
  </si>
  <si>
    <t>质量指标</t>
  </si>
  <si>
    <t>指标1：覆盖8家收养着孤残儿童，肢体、智力及精神残疾人、老年人等服务对象3000余名</t>
  </si>
  <si>
    <t>覆盖收养着孤残儿童，肢体、智力及精神残疾人、老年人等服务对象3000余名</t>
  </si>
  <si>
    <t>基本达到预期绩效目标</t>
  </si>
  <si>
    <t>时效指标</t>
  </si>
  <si>
    <t>指标1：按时下拨到位</t>
  </si>
  <si>
    <t>完成</t>
  </si>
  <si>
    <t>成本指标</t>
  </si>
  <si>
    <t>指标1：项目总额</t>
  </si>
  <si>
    <t>56万</t>
  </si>
  <si>
    <t>效益指标</t>
  </si>
  <si>
    <t>社会效益指标</t>
  </si>
  <si>
    <t>指标1：让被慰问人员感受党和政府的关心和温暖</t>
  </si>
  <si>
    <t>让被慰问人员感到温暖</t>
  </si>
  <si>
    <t>满意度指标</t>
  </si>
  <si>
    <t>服务对象满意度指标</t>
  </si>
  <si>
    <t>指标1：机构、休养员和一线工作人员满意度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</si>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</sst>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1"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5" xfId="3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80" workbookViewId="0">
      <selection activeCell="C5" sqref="C5:F5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2.75" style="1" customWidth="1"/>
    <col min="4" max="4" width="7.75" style="1" customWidth="1"/>
    <col min="5" max="5" width="13.6666666666667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2.166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6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15901258566</v>
      </c>
      <c r="I5" s="6"/>
      <c r="J5" s="5"/>
    </row>
    <row r="6" ht="25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5" customHeight="1" spans="1:10">
      <c r="A7" s="10"/>
      <c r="B7" s="11"/>
      <c r="C7" s="12" t="s">
        <v>18</v>
      </c>
      <c r="D7" s="13"/>
      <c r="E7" s="7">
        <f>SUM(E8:E10)</f>
        <v>56</v>
      </c>
      <c r="F7" s="7">
        <f t="shared" ref="F7:G7" si="0">SUM(F8:F10)</f>
        <v>56</v>
      </c>
      <c r="G7" s="7">
        <f t="shared" si="0"/>
        <v>56</v>
      </c>
      <c r="H7" s="7">
        <v>10</v>
      </c>
      <c r="I7" s="19">
        <f>G7/F7</f>
        <v>1</v>
      </c>
      <c r="J7" s="7">
        <f>H7*I7</f>
        <v>10</v>
      </c>
    </row>
    <row r="8" ht="27" customHeight="1" spans="1:10">
      <c r="A8" s="10"/>
      <c r="B8" s="11"/>
      <c r="C8" s="12" t="s">
        <v>19</v>
      </c>
      <c r="D8" s="13"/>
      <c r="E8" s="7">
        <v>56</v>
      </c>
      <c r="F8" s="7">
        <v>56</v>
      </c>
      <c r="G8" s="7">
        <v>56</v>
      </c>
      <c r="H8" s="7" t="s">
        <v>20</v>
      </c>
      <c r="I8" s="19">
        <f t="shared" ref="I8:I10" si="1">G8/F8</f>
        <v>1</v>
      </c>
      <c r="J8" s="7" t="s">
        <v>20</v>
      </c>
    </row>
    <row r="9" ht="22.75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7"/>
      <c r="J9" s="7"/>
    </row>
    <row r="10" ht="22.75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95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26" customHeight="1" spans="1:10">
      <c r="A14" s="18"/>
      <c r="B14" s="7" t="s">
        <v>35</v>
      </c>
      <c r="C14" s="7" t="s">
        <v>36</v>
      </c>
      <c r="D14" s="12" t="s">
        <v>37</v>
      </c>
      <c r="E14" s="13"/>
      <c r="F14" s="7" t="s">
        <v>38</v>
      </c>
      <c r="G14" s="7" t="s">
        <v>39</v>
      </c>
      <c r="H14" s="7">
        <v>15</v>
      </c>
      <c r="I14" s="7">
        <v>15</v>
      </c>
      <c r="J14" s="17"/>
    </row>
    <row r="15" ht="26" customHeight="1" spans="1:10">
      <c r="A15" s="18"/>
      <c r="B15" s="7"/>
      <c r="C15" s="7"/>
      <c r="D15" s="12" t="s">
        <v>40</v>
      </c>
      <c r="E15" s="13"/>
      <c r="F15" s="7"/>
      <c r="G15" s="7"/>
      <c r="H15" s="7"/>
      <c r="I15" s="7"/>
      <c r="J15" s="18"/>
    </row>
    <row r="16" ht="26" customHeight="1" spans="1:10">
      <c r="A16" s="18"/>
      <c r="B16" s="7"/>
      <c r="C16" s="7"/>
      <c r="D16" s="12" t="s">
        <v>41</v>
      </c>
      <c r="E16" s="12"/>
      <c r="F16" s="7"/>
      <c r="G16" s="7"/>
      <c r="H16" s="7"/>
      <c r="I16" s="7"/>
      <c r="J16" s="18"/>
    </row>
    <row r="17" ht="26" customHeight="1" spans="1:10">
      <c r="A17" s="18"/>
      <c r="B17" s="7"/>
      <c r="C17" s="7"/>
      <c r="D17" s="12" t="s">
        <v>42</v>
      </c>
      <c r="E17" s="13"/>
      <c r="F17" s="7"/>
      <c r="G17" s="7"/>
      <c r="H17" s="7"/>
      <c r="I17" s="7"/>
      <c r="J17" s="20"/>
    </row>
    <row r="18" ht="87" customHeight="1" spans="1:10">
      <c r="A18" s="18"/>
      <c r="B18" s="7"/>
      <c r="C18" s="17" t="s">
        <v>43</v>
      </c>
      <c r="D18" s="12" t="s">
        <v>44</v>
      </c>
      <c r="E18" s="13"/>
      <c r="F18" s="7" t="s">
        <v>45</v>
      </c>
      <c r="G18" s="7" t="s">
        <v>46</v>
      </c>
      <c r="H18" s="7">
        <v>15</v>
      </c>
      <c r="I18" s="7">
        <v>15</v>
      </c>
      <c r="J18" s="7"/>
    </row>
    <row r="19" ht="41" customHeight="1" spans="1:10">
      <c r="A19" s="18"/>
      <c r="B19" s="7"/>
      <c r="C19" s="17" t="s">
        <v>47</v>
      </c>
      <c r="D19" s="12" t="s">
        <v>48</v>
      </c>
      <c r="E19" s="13"/>
      <c r="F19" s="7" t="s">
        <v>49</v>
      </c>
      <c r="G19" s="7" t="s">
        <v>49</v>
      </c>
      <c r="H19" s="7">
        <v>10</v>
      </c>
      <c r="I19" s="7">
        <v>10</v>
      </c>
      <c r="J19" s="7"/>
    </row>
    <row r="20" ht="34" customHeight="1" spans="1:10">
      <c r="A20" s="18"/>
      <c r="B20" s="7"/>
      <c r="C20" s="17" t="s">
        <v>50</v>
      </c>
      <c r="D20" s="12" t="s">
        <v>51</v>
      </c>
      <c r="E20" s="13"/>
      <c r="F20" s="7" t="s">
        <v>52</v>
      </c>
      <c r="G20" s="7" t="s">
        <v>52</v>
      </c>
      <c r="H20" s="7">
        <v>10</v>
      </c>
      <c r="I20" s="7">
        <v>10</v>
      </c>
      <c r="J20" s="7"/>
    </row>
    <row r="21" ht="49" customHeight="1" spans="1:10">
      <c r="A21" s="18"/>
      <c r="B21" s="7" t="s">
        <v>53</v>
      </c>
      <c r="C21" s="17" t="s">
        <v>54</v>
      </c>
      <c r="D21" s="12" t="s">
        <v>55</v>
      </c>
      <c r="E21" s="13"/>
      <c r="F21" s="7" t="s">
        <v>56</v>
      </c>
      <c r="G21" s="7" t="s">
        <v>46</v>
      </c>
      <c r="H21" s="7">
        <v>30</v>
      </c>
      <c r="I21" s="7">
        <v>28</v>
      </c>
      <c r="J21" s="7"/>
    </row>
    <row r="22" ht="49" customHeight="1" spans="1:10">
      <c r="A22" s="18"/>
      <c r="B22" s="17" t="s">
        <v>57</v>
      </c>
      <c r="C22" s="17" t="s">
        <v>58</v>
      </c>
      <c r="D22" s="12" t="s">
        <v>59</v>
      </c>
      <c r="E22" s="13"/>
      <c r="F22" s="7" t="s">
        <v>60</v>
      </c>
      <c r="G22" s="7" t="s">
        <v>60</v>
      </c>
      <c r="H22" s="7">
        <v>10</v>
      </c>
      <c r="I22" s="7">
        <v>9</v>
      </c>
      <c r="J22" s="7"/>
    </row>
    <row r="23" ht="29" customHeight="1" spans="1:10">
      <c r="A23" s="4" t="s">
        <v>61</v>
      </c>
      <c r="B23" s="6"/>
      <c r="C23" s="6"/>
      <c r="D23" s="6"/>
      <c r="E23" s="6"/>
      <c r="F23" s="6"/>
      <c r="G23" s="5"/>
      <c r="H23" s="7">
        <v>100</v>
      </c>
      <c r="I23" s="7">
        <f>SUM(I14:I22)+J7</f>
        <v>97</v>
      </c>
      <c r="J23" s="7"/>
    </row>
  </sheetData>
  <mergeCells count="40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20"/>
    <mergeCell ref="C14:C17"/>
    <mergeCell ref="F14:F17"/>
    <mergeCell ref="G14:G17"/>
    <mergeCell ref="H14:H17"/>
    <mergeCell ref="I14:I17"/>
    <mergeCell ref="J14:J17"/>
    <mergeCell ref="A6:B10"/>
    <mergeCell ref="A11:B12"/>
  </mergeCells>
  <pageMargins left="0.707638888888889" right="0.707638888888889" top="0.747916666666667" bottom="0.747916666666667" header="0.313888888888889" footer="0.313888888888889"/>
  <pageSetup paperSize="9" scale="8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2024-05-08T08:13:02Z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BFD25C4D67A4429489CD8E47A21FA914_12</vt:lpwstr>
  </property>
</Properties>
</file>