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中心工作2024\2023年决算\决算公开\汇总\绩效自评表\绩效自评表\"/>
    </mc:Choice>
  </mc:AlternateContent>
  <bookViews>
    <workbookView xWindow="0" yWindow="0" windowWidth="18345" windowHeight="7005" firstSheet="1" activeTab="1"/>
  </bookViews>
  <sheets>
    <sheet name="财政支出项目事前评估评分指标体系" sheetId="1" state="hidden" r:id="rId1"/>
    <sheet name="财政支出项目事前评估评分指标体系 (2)" sheetId="2"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2" l="1"/>
  <c r="H21" i="2"/>
  <c r="I8" i="2"/>
  <c r="J7" i="2"/>
  <c r="I7" i="2"/>
  <c r="G7" i="2"/>
  <c r="F7" i="2"/>
  <c r="E7" i="2"/>
  <c r="I21" i="1"/>
  <c r="H21" i="1"/>
  <c r="I10" i="1"/>
  <c r="I9" i="1"/>
  <c r="I8" i="1"/>
  <c r="J7" i="1"/>
  <c r="I7" i="1"/>
  <c r="G7" i="1"/>
  <c r="F7" i="1"/>
  <c r="E7" i="1"/>
</calcChain>
</file>

<file path=xl/sharedStrings.xml><?xml version="1.0" encoding="utf-8"?>
<sst xmlns="http://schemas.openxmlformats.org/spreadsheetml/2006/main" count="133" uniqueCount="66">
  <si>
    <t>项目支出绩效自评表</t>
  </si>
  <si>
    <t>（    2023 年度）</t>
  </si>
  <si>
    <t>项目名称</t>
  </si>
  <si>
    <t xml:space="preserve">政府供养保障对象生活费经费项目
</t>
  </si>
  <si>
    <t>主管部门</t>
  </si>
  <si>
    <t>北京市社会福利事务管理中心</t>
  </si>
  <si>
    <t>实施单位</t>
  </si>
  <si>
    <t>北京市第二社会福利院</t>
  </si>
  <si>
    <t>项目负责人</t>
  </si>
  <si>
    <t>魏杰、荣志强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</si>
  <si>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</si>
  <si>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</si>
  <si>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</si>
  <si>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</si>
  <si>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</si>
  <si>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</si>
  <si>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</si>
  <si>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</si>
  <si>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</si>
  <si>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</si>
  <si>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</si>
  <si>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</si>
  <si>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</si>
  <si>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</si>
  <si>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</si>
  <si>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</si>
  <si>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合理、科学使用政府供养保障对象生活费，保证政府供养保障对象的教育康复、技能训练、心理疏导等需要。提高政府供养保障对象基本生活自理能力并掌握一定的工作和生活技能，帮助政府供养保障对象保持良好心态，提升自立意识，确保身心健康成长。保障政府供养保障对象合法权益，减轻社会负担，为政府供养保障对象恢复健康、正常生活、安置回归社会奠定基础。</t>
  </si>
  <si>
    <t>科学、合理的使用了政府供养保障对象生活费，保证政府供养保障对象的教育康复、技能训练、心理疏导等方面需求。提高了政府供养保障对象基本生活自理能力并掌握一定的工作和生活技能，帮助政府供养保障对象保持良好心态，提升自立意识，确保身心健康成长。保障政府供养保障对象合法权益，减轻社会负担，为政府供养保障对象恢复健康、正常生活、安置回归社会奠定基础。</t>
  </si>
  <si>
    <t>绩
效
指
标</t>
  </si>
  <si>
    <t>一级指标</t>
  </si>
  <si>
    <t>二级指标</t>
  </si>
  <si>
    <t>三级指标</t>
  </si>
  <si>
    <t>年度指标值</t>
  </si>
  <si>
    <t>实际完成值</t>
  </si>
  <si>
    <t>偏差原因分析及改进措施</t>
  </si>
  <si>
    <t>产出指标</t>
  </si>
  <si>
    <t>数量指标</t>
  </si>
  <si>
    <t>指标1：满足292名休养人员伙食、服装、基本医疗、教育和康复等基本生活需求。</t>
  </si>
  <si>
    <t>=292</t>
  </si>
  <si>
    <t>指标2：业务保障</t>
  </si>
  <si>
    <t>=778.38</t>
  </si>
  <si>
    <t>质量指标</t>
  </si>
  <si>
    <t>指标1：达到规定标准的生活质量和医疗质量</t>
  </si>
  <si>
    <t>优良中低差</t>
  </si>
  <si>
    <t>优</t>
  </si>
  <si>
    <t>时效指标</t>
  </si>
  <si>
    <t>指标1：运行保障年度完成率</t>
  </si>
  <si>
    <t>=100%</t>
  </si>
  <si>
    <t>效益指标</t>
  </si>
  <si>
    <t>社会效益指标</t>
  </si>
  <si>
    <t>指标1：保障休养员的正常生活、医疗护理、康复治疗等需要，确保休养员正常生活，提高三无休养员生活自理能力，保障其合法权益，减轻社会负担。</t>
  </si>
  <si>
    <t>可持续影响指标</t>
  </si>
  <si>
    <t>指标1：持续保障休养员身心健康</t>
  </si>
  <si>
    <t>满意度指标</t>
  </si>
  <si>
    <t>服务对象满意度指标</t>
  </si>
  <si>
    <t>指标1：智力正常休养员服务满意度</t>
  </si>
  <si>
    <t>总分</t>
  </si>
  <si>
    <t>（   2023 年度）</t>
  </si>
  <si>
    <t>政府供养保障对象生活费经费项目</t>
  </si>
  <si>
    <t>成本指标</t>
  </si>
  <si>
    <t>全年控制预算数</t>
  </si>
  <si>
    <t>771.9万元</t>
  </si>
  <si>
    <t>762.1128万元</t>
  </si>
  <si>
    <t>365天</t>
  </si>
  <si>
    <t>指标1：满足休养人员伙食、服装、基本医疗、教育和康复等基本生活需求。</t>
    <phoneticPr fontId="5" type="noConversion"/>
  </si>
  <si>
    <t>人数</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</si>
</sst>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charset val="134"/>
      <scheme val="minor"/>
    </font>
    <font>
      <sz val="18"/>
      <color theme="1"/>
      <name val="方正小标宋简体"/>
      <family val="4"/>
      <charset val="134"/>
    </font>
    <font>
      <sz val="10"/>
      <color rgb="FF000000"/>
      <name val="宋体"/>
      <family val="3"/>
      <charset val="134"/>
    </font>
    <font>
      <sz val="10"/>
      <color theme="1"/>
      <name val="宋体"/>
      <family val="3"/>
      <charset val="134"/>
    </font>
    <font>
      <sz val="11"/>
      <color theme="1"/>
      <name val="等线"/>
      <charset val="134"/>
      <scheme val="minor"/>
    </font>
    <font>
      <sz val="9"/>
      <name val="等线"/>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4" fillId="0" borderId="0" applyFont="0" applyFill="0" applyBorder="0" applyAlignment="0" applyProtection="0">
      <alignment vertical="center"/>
    </xf>
  </cellStyleXfs>
  <cellXfs count="34">
    <xf numFmtId="0" fontId="0" fillId="0" borderId="0" xfId="0"/>
    <xf numFmtId="0" fontId="0" fillId="0" borderId="0" xfId="0"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12" xfId="0" applyFont="1" applyBorder="1" applyAlignment="1">
      <alignment horizontal="center" vertical="center" wrapText="1"/>
    </xf>
    <xf numFmtId="49" fontId="2" fillId="0" borderId="5"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9" fontId="3" fillId="0" borderId="5" xfId="1" applyFont="1" applyBorder="1" applyAlignment="1">
      <alignment horizontal="center" vertical="center" wrapText="1"/>
    </xf>
    <xf numFmtId="0" fontId="3" fillId="0" borderId="5" xfId="0" quotePrefix="1" applyFont="1"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center" vertical="center" wrapText="1"/>
    </xf>
    <xf numFmtId="0" fontId="3" fillId="3" borderId="5"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topLeftCell="A9" zoomScaleSheetLayoutView="80" workbookViewId="0">
      <selection activeCell="J23" sqref="J23"/>
    </sheetView>
  </sheetViews>
  <sheetFormatPr defaultColWidth="13.75" defaultRowHeight="13.5"/>
  <cols>
    <col min="1" max="1" width="5.25" style="1" customWidth="1"/>
    <col min="2" max="2" width="9.625" style="1" customWidth="1"/>
    <col min="3" max="3" width="14.625" style="1" customWidth="1"/>
    <col min="4" max="4" width="7.75" style="1" customWidth="1"/>
    <col min="5" max="5" width="15.625" style="1" customWidth="1"/>
    <col min="6" max="7" width="13.875" style="1" customWidth="1"/>
    <col min="8" max="8" width="8.25" style="1" customWidth="1"/>
    <col min="9" max="9" width="7.375" style="1" customWidth="1"/>
    <col min="10" max="16384" width="13.75" style="1"/>
  </cols>
  <sheetData>
    <row r="1" spans="1:10" ht="22.7" customHeight="1">
      <c r="A1" s="10" t="s">
        <v>0</v>
      </c>
      <c r="B1" s="10"/>
      <c r="C1" s="10"/>
      <c r="D1" s="10"/>
      <c r="E1" s="10"/>
      <c r="F1" s="10"/>
      <c r="G1" s="10"/>
      <c r="H1" s="10"/>
      <c r="I1" s="10"/>
      <c r="J1" s="10"/>
    </row>
    <row r="2" spans="1:10" ht="22.7" customHeight="1">
      <c r="A2" s="11" t="s">
        <v>1</v>
      </c>
      <c r="B2" s="11"/>
      <c r="C2" s="11"/>
      <c r="D2" s="11"/>
      <c r="E2" s="11"/>
      <c r="F2" s="11"/>
      <c r="G2" s="11"/>
      <c r="H2" s="11"/>
      <c r="I2" s="11"/>
      <c r="J2" s="11"/>
    </row>
    <row r="3" spans="1:10" ht="22.7" customHeight="1">
      <c r="A3" s="12" t="s">
        <v>2</v>
      </c>
      <c r="B3" s="13"/>
      <c r="C3" s="12" t="s">
        <v>3</v>
      </c>
      <c r="D3" s="14"/>
      <c r="E3" s="14"/>
      <c r="F3" s="14"/>
      <c r="G3" s="14"/>
      <c r="H3" s="14"/>
      <c r="I3" s="14"/>
      <c r="J3" s="13"/>
    </row>
    <row r="4" spans="1:10" ht="22.7" customHeight="1">
      <c r="A4" s="12" t="s">
        <v>4</v>
      </c>
      <c r="B4" s="13"/>
      <c r="C4" s="12" t="s">
        <v>5</v>
      </c>
      <c r="D4" s="14"/>
      <c r="E4" s="14"/>
      <c r="F4" s="13"/>
      <c r="G4" s="2" t="s">
        <v>6</v>
      </c>
      <c r="H4" s="12" t="s">
        <v>7</v>
      </c>
      <c r="I4" s="14"/>
      <c r="J4" s="13"/>
    </row>
    <row r="5" spans="1:10" ht="22.7" customHeight="1">
      <c r="A5" s="12" t="s">
        <v>8</v>
      </c>
      <c r="B5" s="13"/>
      <c r="C5" s="12" t="s">
        <v>9</v>
      </c>
      <c r="D5" s="14"/>
      <c r="E5" s="14"/>
      <c r="F5" s="13"/>
      <c r="G5" s="2" t="s">
        <v>10</v>
      </c>
      <c r="H5" s="12">
        <v>81762464</v>
      </c>
      <c r="I5" s="14"/>
      <c r="J5" s="13"/>
    </row>
    <row r="6" spans="1:10" ht="22.7" customHeight="1">
      <c r="A6" s="27" t="s">
        <v>11</v>
      </c>
      <c r="B6" s="28"/>
      <c r="C6" s="12"/>
      <c r="D6" s="13"/>
      <c r="E6" s="3" t="s">
        <v>12</v>
      </c>
      <c r="F6" s="3" t="s">
        <v>13</v>
      </c>
      <c r="G6" s="2" t="s">
        <v>14</v>
      </c>
      <c r="H6" s="2" t="s">
        <v>15</v>
      </c>
      <c r="I6" s="2" t="s">
        <v>16</v>
      </c>
      <c r="J6" s="2" t="s">
        <v>17</v>
      </c>
    </row>
    <row r="7" spans="1:10" ht="22.7" customHeight="1">
      <c r="A7" s="29"/>
      <c r="B7" s="30"/>
      <c r="C7" s="15" t="s">
        <v>18</v>
      </c>
      <c r="D7" s="16"/>
      <c r="E7" s="2">
        <f>SUM(E8:E10)</f>
        <v>771.9</v>
      </c>
      <c r="F7" s="2">
        <f t="shared" ref="F7:G7" si="0">SUM(F8:F10)</f>
        <v>762.11279999999999</v>
      </c>
      <c r="G7" s="2">
        <f t="shared" si="0"/>
        <v>762.11279999999999</v>
      </c>
      <c r="H7" s="2">
        <v>10</v>
      </c>
      <c r="I7" s="2">
        <f>G7/F7</f>
        <v>1</v>
      </c>
      <c r="J7" s="2">
        <f>H7*I7</f>
        <v>10</v>
      </c>
    </row>
    <row r="8" spans="1:10" ht="22.7" customHeight="1">
      <c r="A8" s="29"/>
      <c r="B8" s="30"/>
      <c r="C8" s="15" t="s">
        <v>19</v>
      </c>
      <c r="D8" s="16"/>
      <c r="E8" s="2">
        <v>771.9</v>
      </c>
      <c r="F8" s="3">
        <v>762.11279999999999</v>
      </c>
      <c r="G8" s="2">
        <v>762.11279999999999</v>
      </c>
      <c r="H8" s="9" t="s">
        <v>20</v>
      </c>
      <c r="I8" s="2">
        <f t="shared" ref="I8:I10" si="1">G8/F8</f>
        <v>1</v>
      </c>
      <c r="J8" s="2" t="s">
        <v>20</v>
      </c>
    </row>
    <row r="9" spans="1:10" ht="22.7" customHeight="1">
      <c r="A9" s="29"/>
      <c r="B9" s="30"/>
      <c r="C9" s="15" t="s">
        <v>21</v>
      </c>
      <c r="D9" s="16"/>
      <c r="E9" s="2"/>
      <c r="F9" s="3"/>
      <c r="G9" s="2"/>
      <c r="H9" s="2" t="s">
        <v>20</v>
      </c>
      <c r="I9" s="2" t="e">
        <f t="shared" si="1"/>
        <v>#DIV/0!</v>
      </c>
      <c r="J9" s="2" t="s">
        <v>20</v>
      </c>
    </row>
    <row r="10" spans="1:10" ht="22.7" customHeight="1">
      <c r="A10" s="31"/>
      <c r="B10" s="32"/>
      <c r="C10" s="15" t="s">
        <v>22</v>
      </c>
      <c r="D10" s="16"/>
      <c r="E10" s="2"/>
      <c r="F10" s="3"/>
      <c r="G10" s="2"/>
      <c r="H10" s="2" t="s">
        <v>20</v>
      </c>
      <c r="I10" s="2" t="e">
        <f t="shared" si="1"/>
        <v>#DIV/0!</v>
      </c>
      <c r="J10" s="2" t="s">
        <v>20</v>
      </c>
    </row>
    <row r="11" spans="1:10" ht="22.7" customHeight="1">
      <c r="A11" s="27" t="s">
        <v>23</v>
      </c>
      <c r="B11" s="28"/>
      <c r="C11" s="17" t="s">
        <v>24</v>
      </c>
      <c r="D11" s="17"/>
      <c r="E11" s="17"/>
      <c r="F11" s="17"/>
      <c r="G11" s="17" t="s">
        <v>25</v>
      </c>
      <c r="H11" s="17"/>
      <c r="I11" s="17"/>
      <c r="J11" s="17"/>
    </row>
    <row r="12" spans="1:10" ht="109.5" customHeight="1">
      <c r="A12" s="31"/>
      <c r="B12" s="32"/>
      <c r="C12" s="18" t="s">
        <v>26</v>
      </c>
      <c r="D12" s="18"/>
      <c r="E12" s="18"/>
      <c r="F12" s="18"/>
      <c r="G12" s="18" t="s">
        <v>27</v>
      </c>
      <c r="H12" s="18"/>
      <c r="I12" s="18"/>
      <c r="J12" s="18"/>
    </row>
    <row r="13" spans="1:10" ht="30" customHeight="1">
      <c r="A13" s="23" t="s">
        <v>28</v>
      </c>
      <c r="B13" s="3" t="s">
        <v>29</v>
      </c>
      <c r="C13" s="2" t="s">
        <v>30</v>
      </c>
      <c r="D13" s="12" t="s">
        <v>31</v>
      </c>
      <c r="E13" s="13"/>
      <c r="F13" s="3" t="s">
        <v>32</v>
      </c>
      <c r="G13" s="2" t="s">
        <v>33</v>
      </c>
      <c r="H13" s="2" t="s">
        <v>15</v>
      </c>
      <c r="I13" s="2" t="s">
        <v>17</v>
      </c>
      <c r="J13" s="2" t="s">
        <v>34</v>
      </c>
    </row>
    <row r="14" spans="1:10">
      <c r="A14" s="24"/>
      <c r="B14" s="17" t="s">
        <v>35</v>
      </c>
      <c r="C14" s="25" t="s">
        <v>36</v>
      </c>
      <c r="D14" s="19" t="s">
        <v>37</v>
      </c>
      <c r="E14" s="20"/>
      <c r="F14" s="6" t="s">
        <v>38</v>
      </c>
      <c r="G14" s="2">
        <v>292</v>
      </c>
      <c r="H14" s="2">
        <v>20</v>
      </c>
      <c r="I14" s="2">
        <v>20</v>
      </c>
      <c r="J14" s="2"/>
    </row>
    <row r="15" spans="1:10">
      <c r="A15" s="24"/>
      <c r="B15" s="17"/>
      <c r="C15" s="26"/>
      <c r="D15" s="21" t="s">
        <v>39</v>
      </c>
      <c r="E15" s="22"/>
      <c r="F15" s="6" t="s">
        <v>40</v>
      </c>
      <c r="G15" s="2">
        <v>762.11279999999999</v>
      </c>
      <c r="H15" s="2">
        <v>5</v>
      </c>
      <c r="I15" s="2">
        <v>4</v>
      </c>
      <c r="J15" s="2"/>
    </row>
    <row r="16" spans="1:10" ht="22.7" customHeight="1">
      <c r="A16" s="24"/>
      <c r="B16" s="17"/>
      <c r="C16" s="4" t="s">
        <v>41</v>
      </c>
      <c r="D16" s="19" t="s">
        <v>42</v>
      </c>
      <c r="E16" s="20"/>
      <c r="F16" s="2" t="s">
        <v>43</v>
      </c>
      <c r="G16" s="2" t="s">
        <v>44</v>
      </c>
      <c r="H16" s="2">
        <v>20</v>
      </c>
      <c r="I16" s="2">
        <v>19</v>
      </c>
      <c r="J16" s="2"/>
    </row>
    <row r="17" spans="1:10" ht="22.7" customHeight="1">
      <c r="A17" s="24"/>
      <c r="B17" s="17"/>
      <c r="C17" s="4" t="s">
        <v>45</v>
      </c>
      <c r="D17" s="19" t="s">
        <v>46</v>
      </c>
      <c r="E17" s="20"/>
      <c r="F17" s="6" t="s">
        <v>47</v>
      </c>
      <c r="G17" s="7">
        <v>1</v>
      </c>
      <c r="H17" s="2">
        <v>5</v>
      </c>
      <c r="I17" s="2">
        <v>5</v>
      </c>
      <c r="J17" s="2"/>
    </row>
    <row r="18" spans="1:10" ht="22.7" customHeight="1">
      <c r="A18" s="24"/>
      <c r="B18" s="24" t="s">
        <v>48</v>
      </c>
      <c r="C18" s="4" t="s">
        <v>49</v>
      </c>
      <c r="D18" s="19" t="s">
        <v>50</v>
      </c>
      <c r="E18" s="20"/>
      <c r="F18" s="2" t="s">
        <v>43</v>
      </c>
      <c r="G18" s="2" t="s">
        <v>44</v>
      </c>
      <c r="H18" s="2">
        <v>20</v>
      </c>
      <c r="I18" s="2">
        <v>20</v>
      </c>
      <c r="J18" s="2"/>
    </row>
    <row r="19" spans="1:10" ht="22.7" customHeight="1">
      <c r="A19" s="24"/>
      <c r="B19" s="24"/>
      <c r="C19" s="4" t="s">
        <v>51</v>
      </c>
      <c r="D19" s="19" t="s">
        <v>52</v>
      </c>
      <c r="E19" s="20"/>
      <c r="F19" s="2">
        <v>365</v>
      </c>
      <c r="G19" s="2">
        <v>365</v>
      </c>
      <c r="H19" s="2">
        <v>10</v>
      </c>
      <c r="I19" s="2">
        <v>10</v>
      </c>
      <c r="J19" s="2"/>
    </row>
    <row r="20" spans="1:10" ht="22.7" customHeight="1">
      <c r="A20" s="24"/>
      <c r="B20" s="4" t="s">
        <v>53</v>
      </c>
      <c r="C20" s="4" t="s">
        <v>54</v>
      </c>
      <c r="D20" s="19" t="s">
        <v>55</v>
      </c>
      <c r="E20" s="20"/>
      <c r="F20" s="7">
        <v>0.95</v>
      </c>
      <c r="G20" s="7">
        <v>0.95</v>
      </c>
      <c r="H20" s="2">
        <v>10</v>
      </c>
      <c r="I20" s="2">
        <v>10</v>
      </c>
      <c r="J20" s="2"/>
    </row>
    <row r="21" spans="1:10" ht="22.7" customHeight="1">
      <c r="A21" s="12" t="s">
        <v>56</v>
      </c>
      <c r="B21" s="14"/>
      <c r="C21" s="14"/>
      <c r="D21" s="14"/>
      <c r="E21" s="14"/>
      <c r="F21" s="14"/>
      <c r="G21" s="13"/>
      <c r="H21" s="2">
        <f>SUM(H14:H20)+H7</f>
        <v>100</v>
      </c>
      <c r="I21" s="2">
        <f>SUM(I14:I20)+J7</f>
        <v>98</v>
      </c>
      <c r="J21" s="2"/>
    </row>
  </sheetData>
  <mergeCells count="34">
    <mergeCell ref="A11:B12"/>
    <mergeCell ref="A21:G21"/>
    <mergeCell ref="A13:A20"/>
    <mergeCell ref="B14:B17"/>
    <mergeCell ref="B18:B19"/>
    <mergeCell ref="C14:C15"/>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6:B10"/>
    <mergeCell ref="A1:J1"/>
    <mergeCell ref="A2:J2"/>
    <mergeCell ref="A3:B3"/>
    <mergeCell ref="C3:J3"/>
    <mergeCell ref="A4:B4"/>
    <mergeCell ref="C4:F4"/>
    <mergeCell ref="H4:J4"/>
  </mergeCells>
  <phoneticPr fontId="5" type="noConversion"/>
  <pageMargins left="0.70866141732283505" right="0.70866141732283505" top="0.74803149606299202" bottom="0.74803149606299202" header="0.31496062992126" footer="0.31496062992126"/>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tabSelected="1" view="pageBreakPreview" topLeftCell="A7" zoomScale="80" zoomScaleNormal="100" workbookViewId="0">
      <selection activeCell="F15" sqref="F15"/>
    </sheetView>
  </sheetViews>
  <sheetFormatPr defaultColWidth="13.75" defaultRowHeight="13.5"/>
  <cols>
    <col min="1" max="1" width="5.25" style="1" customWidth="1"/>
    <col min="2" max="2" width="9.625" style="1" customWidth="1"/>
    <col min="3" max="3" width="14.625" style="1" customWidth="1"/>
    <col min="4" max="4" width="7.75" style="1" customWidth="1"/>
    <col min="5" max="5" width="16.5" style="1" customWidth="1"/>
    <col min="6" max="7" width="13.875" style="1" customWidth="1"/>
    <col min="8" max="8" width="8.25" style="1" customWidth="1"/>
    <col min="9" max="9" width="7.375" style="1" customWidth="1"/>
    <col min="10" max="16384" width="13.75" style="1"/>
  </cols>
  <sheetData>
    <row r="1" spans="1:10" ht="22.7" customHeight="1">
      <c r="A1" s="10" t="s">
        <v>0</v>
      </c>
      <c r="B1" s="10"/>
      <c r="C1" s="10"/>
      <c r="D1" s="10"/>
      <c r="E1" s="10"/>
      <c r="F1" s="10"/>
      <c r="G1" s="10"/>
      <c r="H1" s="10"/>
      <c r="I1" s="10"/>
      <c r="J1" s="10"/>
    </row>
    <row r="2" spans="1:10" ht="22.7" customHeight="1">
      <c r="A2" s="11" t="s">
        <v>57</v>
      </c>
      <c r="B2" s="11"/>
      <c r="C2" s="11"/>
      <c r="D2" s="11"/>
      <c r="E2" s="11"/>
      <c r="F2" s="11"/>
      <c r="G2" s="11"/>
      <c r="H2" s="11"/>
      <c r="I2" s="11"/>
      <c r="J2" s="11"/>
    </row>
    <row r="3" spans="1:10" ht="22.7" customHeight="1">
      <c r="A3" s="12" t="s">
        <v>2</v>
      </c>
      <c r="B3" s="13"/>
      <c r="C3" s="12" t="s">
        <v>58</v>
      </c>
      <c r="D3" s="14"/>
      <c r="E3" s="14"/>
      <c r="F3" s="14"/>
      <c r="G3" s="14"/>
      <c r="H3" s="14"/>
      <c r="I3" s="14"/>
      <c r="J3" s="13"/>
    </row>
    <row r="4" spans="1:10" ht="22.7" customHeight="1">
      <c r="A4" s="12" t="s">
        <v>4</v>
      </c>
      <c r="B4" s="13"/>
      <c r="C4" s="12" t="s">
        <v>5</v>
      </c>
      <c r="D4" s="14"/>
      <c r="E4" s="14"/>
      <c r="F4" s="13"/>
      <c r="G4" s="2" t="s">
        <v>6</v>
      </c>
      <c r="H4" s="12" t="s">
        <v>7</v>
      </c>
      <c r="I4" s="14"/>
      <c r="J4" s="13"/>
    </row>
    <row r="5" spans="1:10" ht="22.7" customHeight="1">
      <c r="A5" s="12" t="s">
        <v>8</v>
      </c>
      <c r="B5" s="13"/>
      <c r="C5" s="12" t="s">
        <v>9</v>
      </c>
      <c r="D5" s="14"/>
      <c r="E5" s="14"/>
      <c r="F5" s="13"/>
      <c r="G5" s="2" t="s">
        <v>10</v>
      </c>
      <c r="H5" s="12">
        <v>81762464</v>
      </c>
      <c r="I5" s="14"/>
      <c r="J5" s="13"/>
    </row>
    <row r="6" spans="1:10" ht="22.7" customHeight="1">
      <c r="A6" s="27" t="s">
        <v>11</v>
      </c>
      <c r="B6" s="28"/>
      <c r="C6" s="12"/>
      <c r="D6" s="13"/>
      <c r="E6" s="3" t="s">
        <v>12</v>
      </c>
      <c r="F6" s="3" t="s">
        <v>13</v>
      </c>
      <c r="G6" s="2" t="s">
        <v>14</v>
      </c>
      <c r="H6" s="2" t="s">
        <v>15</v>
      </c>
      <c r="I6" s="2" t="s">
        <v>16</v>
      </c>
      <c r="J6" s="2" t="s">
        <v>17</v>
      </c>
    </row>
    <row r="7" spans="1:10" ht="22.7" customHeight="1">
      <c r="A7" s="29"/>
      <c r="B7" s="30"/>
      <c r="C7" s="15" t="s">
        <v>18</v>
      </c>
      <c r="D7" s="16"/>
      <c r="E7" s="2">
        <f t="shared" ref="E7:G7" si="0">SUM(E8:E10)</f>
        <v>771.9</v>
      </c>
      <c r="F7" s="2">
        <f t="shared" si="0"/>
        <v>762.11279999999999</v>
      </c>
      <c r="G7" s="2">
        <f t="shared" si="0"/>
        <v>762.11279999999999</v>
      </c>
      <c r="H7" s="2">
        <v>10</v>
      </c>
      <c r="I7" s="8">
        <f t="shared" ref="I7:I8" si="1">G7/F7</f>
        <v>1</v>
      </c>
      <c r="J7" s="2">
        <f>H7*I7</f>
        <v>10</v>
      </c>
    </row>
    <row r="8" spans="1:10" ht="22.7" customHeight="1">
      <c r="A8" s="29"/>
      <c r="B8" s="30"/>
      <c r="C8" s="15" t="s">
        <v>19</v>
      </c>
      <c r="D8" s="16"/>
      <c r="E8" s="2">
        <v>771.9</v>
      </c>
      <c r="F8" s="3">
        <v>762.11279999999999</v>
      </c>
      <c r="G8" s="2">
        <v>762.11279999999999</v>
      </c>
      <c r="H8" s="9" t="s">
        <v>20</v>
      </c>
      <c r="I8" s="8">
        <f t="shared" si="1"/>
        <v>1</v>
      </c>
      <c r="J8" s="2" t="s">
        <v>20</v>
      </c>
    </row>
    <row r="9" spans="1:10" ht="22.7" customHeight="1">
      <c r="A9" s="29"/>
      <c r="B9" s="30"/>
      <c r="C9" s="15" t="s">
        <v>21</v>
      </c>
      <c r="D9" s="16"/>
      <c r="E9" s="2"/>
      <c r="F9" s="3"/>
      <c r="G9" s="2"/>
      <c r="H9" s="2"/>
      <c r="I9" s="8"/>
      <c r="J9" s="2"/>
    </row>
    <row r="10" spans="1:10" ht="22.7" customHeight="1">
      <c r="A10" s="31"/>
      <c r="B10" s="32"/>
      <c r="C10" s="15" t="s">
        <v>22</v>
      </c>
      <c r="D10" s="16"/>
      <c r="E10" s="2"/>
      <c r="F10" s="3"/>
      <c r="G10" s="2"/>
      <c r="H10" s="2"/>
      <c r="I10" s="8"/>
      <c r="J10" s="2"/>
    </row>
    <row r="11" spans="1:10" ht="22.7" customHeight="1">
      <c r="A11" s="27" t="s">
        <v>23</v>
      </c>
      <c r="B11" s="28"/>
      <c r="C11" s="17" t="s">
        <v>24</v>
      </c>
      <c r="D11" s="17"/>
      <c r="E11" s="17"/>
      <c r="F11" s="17"/>
      <c r="G11" s="17" t="s">
        <v>25</v>
      </c>
      <c r="H11" s="17"/>
      <c r="I11" s="17"/>
      <c r="J11" s="17"/>
    </row>
    <row r="12" spans="1:10" ht="116.1" customHeight="1">
      <c r="A12" s="31"/>
      <c r="B12" s="32"/>
      <c r="C12" s="33" t="s">
        <v>26</v>
      </c>
      <c r="D12" s="33"/>
      <c r="E12" s="33"/>
      <c r="F12" s="33"/>
      <c r="G12" s="33" t="s">
        <v>27</v>
      </c>
      <c r="H12" s="33"/>
      <c r="I12" s="33"/>
      <c r="J12" s="33"/>
    </row>
    <row r="13" spans="1:10" ht="30" customHeight="1">
      <c r="A13" s="23" t="s">
        <v>28</v>
      </c>
      <c r="B13" s="3" t="s">
        <v>29</v>
      </c>
      <c r="C13" s="2" t="s">
        <v>30</v>
      </c>
      <c r="D13" s="12" t="s">
        <v>31</v>
      </c>
      <c r="E13" s="13"/>
      <c r="F13" s="3" t="s">
        <v>32</v>
      </c>
      <c r="G13" s="2" t="s">
        <v>33</v>
      </c>
      <c r="H13" s="2" t="s">
        <v>15</v>
      </c>
      <c r="I13" s="2" t="s">
        <v>17</v>
      </c>
      <c r="J13" s="2" t="s">
        <v>34</v>
      </c>
    </row>
    <row r="14" spans="1:10" ht="62.1" customHeight="1">
      <c r="A14" s="24"/>
      <c r="B14" s="17" t="s">
        <v>35</v>
      </c>
      <c r="C14" s="5" t="s">
        <v>36</v>
      </c>
      <c r="D14" s="19" t="s">
        <v>64</v>
      </c>
      <c r="E14" s="20"/>
      <c r="F14" s="6" t="s">
        <v>65</v>
      </c>
      <c r="G14" s="2" t="s">
        <v>65</v>
      </c>
      <c r="H14" s="2">
        <v>15</v>
      </c>
      <c r="I14" s="2">
        <v>15</v>
      </c>
      <c r="J14" s="2"/>
    </row>
    <row r="15" spans="1:10" ht="51" customHeight="1">
      <c r="A15" s="24"/>
      <c r="B15" s="17"/>
      <c r="C15" s="4" t="s">
        <v>41</v>
      </c>
      <c r="D15" s="19" t="s">
        <v>42</v>
      </c>
      <c r="E15" s="20"/>
      <c r="F15" s="2" t="s">
        <v>43</v>
      </c>
      <c r="G15" s="2" t="s">
        <v>44</v>
      </c>
      <c r="H15" s="2">
        <v>15</v>
      </c>
      <c r="I15" s="2">
        <v>14</v>
      </c>
      <c r="J15" s="2"/>
    </row>
    <row r="16" spans="1:10" ht="41.1" customHeight="1">
      <c r="A16" s="24"/>
      <c r="B16" s="17"/>
      <c r="C16" s="4" t="s">
        <v>45</v>
      </c>
      <c r="D16" s="19" t="s">
        <v>46</v>
      </c>
      <c r="E16" s="20"/>
      <c r="F16" s="6" t="s">
        <v>47</v>
      </c>
      <c r="G16" s="7">
        <v>1</v>
      </c>
      <c r="H16" s="2">
        <v>10</v>
      </c>
      <c r="I16" s="2">
        <v>10</v>
      </c>
      <c r="J16" s="2"/>
    </row>
    <row r="17" spans="1:10" ht="33.950000000000003" customHeight="1">
      <c r="A17" s="24"/>
      <c r="B17" s="17"/>
      <c r="C17" s="4" t="s">
        <v>59</v>
      </c>
      <c r="D17" s="19" t="s">
        <v>60</v>
      </c>
      <c r="E17" s="20"/>
      <c r="F17" s="2" t="s">
        <v>61</v>
      </c>
      <c r="G17" s="2" t="s">
        <v>62</v>
      </c>
      <c r="H17" s="2">
        <v>10</v>
      </c>
      <c r="I17" s="2">
        <v>10</v>
      </c>
      <c r="J17" s="2"/>
    </row>
    <row r="18" spans="1:10" ht="89.1" customHeight="1">
      <c r="A18" s="24"/>
      <c r="B18" s="17" t="s">
        <v>48</v>
      </c>
      <c r="C18" s="4" t="s">
        <v>49</v>
      </c>
      <c r="D18" s="19" t="s">
        <v>50</v>
      </c>
      <c r="E18" s="20"/>
      <c r="F18" s="2" t="s">
        <v>43</v>
      </c>
      <c r="G18" s="2" t="s">
        <v>44</v>
      </c>
      <c r="H18" s="2">
        <v>20</v>
      </c>
      <c r="I18" s="2">
        <v>19</v>
      </c>
      <c r="J18" s="2"/>
    </row>
    <row r="19" spans="1:10" ht="48" customHeight="1">
      <c r="A19" s="24"/>
      <c r="B19" s="17"/>
      <c r="C19" s="4" t="s">
        <v>51</v>
      </c>
      <c r="D19" s="19" t="s">
        <v>52</v>
      </c>
      <c r="E19" s="20"/>
      <c r="F19" s="2" t="s">
        <v>63</v>
      </c>
      <c r="G19" s="2" t="s">
        <v>63</v>
      </c>
      <c r="H19" s="2">
        <v>10</v>
      </c>
      <c r="I19" s="2">
        <v>9</v>
      </c>
      <c r="J19" s="2"/>
    </row>
    <row r="20" spans="1:10" ht="47.1" customHeight="1">
      <c r="A20" s="24"/>
      <c r="B20" s="4" t="s">
        <v>53</v>
      </c>
      <c r="C20" s="4" t="s">
        <v>54</v>
      </c>
      <c r="D20" s="19" t="s">
        <v>55</v>
      </c>
      <c r="E20" s="20"/>
      <c r="F20" s="7">
        <v>0.95</v>
      </c>
      <c r="G20" s="7">
        <v>0.95</v>
      </c>
      <c r="H20" s="2">
        <v>10</v>
      </c>
      <c r="I20" s="2">
        <v>9</v>
      </c>
      <c r="J20" s="2"/>
    </row>
    <row r="21" spans="1:10" ht="35.1" customHeight="1">
      <c r="A21" s="12" t="s">
        <v>56</v>
      </c>
      <c r="B21" s="14"/>
      <c r="C21" s="14"/>
      <c r="D21" s="14"/>
      <c r="E21" s="14"/>
      <c r="F21" s="14"/>
      <c r="G21" s="13"/>
      <c r="H21" s="2">
        <f>SUM(H14:H20)+H7</f>
        <v>100</v>
      </c>
      <c r="I21" s="2">
        <f>SUM(I14:I20)+J7</f>
        <v>96</v>
      </c>
      <c r="J21" s="2"/>
    </row>
  </sheetData>
  <mergeCells count="33">
    <mergeCell ref="A21:G21"/>
    <mergeCell ref="A13:A20"/>
    <mergeCell ref="B14:B17"/>
    <mergeCell ref="B18:B19"/>
    <mergeCell ref="A6:B10"/>
    <mergeCell ref="A11:B12"/>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1:J1"/>
    <mergeCell ref="A2:J2"/>
    <mergeCell ref="A3:B3"/>
    <mergeCell ref="C3:J3"/>
    <mergeCell ref="A4:B4"/>
    <mergeCell ref="C4:F4"/>
    <mergeCell ref="H4:J4"/>
  </mergeCells>
  <phoneticPr fontId="5" type="noConversion"/>
  <pageMargins left="0.70866141732283505" right="0.70866141732283505" top="0.74803149606299202" bottom="0.74803149606299202" header="0.31496062992126" footer="0.31496062992126"/>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财政支出项目事前评估评分指标体系</vt:lpstr>
      <vt:lpstr>财政支出项目事前评估评分指标体系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高小云</cp:lastModifiedBy>
  <cp:lastPrinted>2020-12-27T12:06:00Z</cp:lastPrinted>
  <dcterms:created xsi:type="dcterms:W3CDTF">2015-06-05T18:17:00Z</dcterms:created>
  <dcterms:modified xsi:type="dcterms:W3CDTF">2024-06-06T02:50:59Z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68F0244E7B6845C0AD0768E4BB3A1E67_12</vt:lpwstr>
  </property>
  <property fmtid="{D5CDD505-2E9C-101B-9397-08002B2CF9AE}" pid="3" name="KSOProductBuildVer">
    <vt:lpwstr>2052-12.1.0.16417</vt:lpwstr>
  </property>
</Properties>
</file>