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<sst xmlns="http://schemas.openxmlformats.org/spreadsheetml/2006/main" count="68" uniqueCount="64">
  <si>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项目支出绩效自评表</t>
  </si>
  <si>
    <t>（  2023年度）</t>
  </si>
  <si>
    <t>项目名称</t>
  </si>
  <si>
    <t>殡葬单位经营成本</t>
  </si>
  <si>
    <t>主管部门</t>
  </si>
  <si>
    <t>北京市社会福利事务管理中心</t>
  </si>
  <si>
    <t>实施单位</t>
  </si>
  <si>
    <t>北京市殡葬服务中心</t>
  </si>
  <si>
    <t>项目负责人</t>
  </si>
  <si>
    <t>宋佳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</si>
  <si>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</si>
  <si>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</si>
  <si>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</si>
  <si>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</si>
  <si>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</si>
  <si>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</si>
  <si>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</si>
  <si>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</si>
  <si>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</si>
  <si>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</si>
  <si>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</si>
  <si>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</si>
  <si>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</si>
  <si>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</si>
  <si>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</si>
  <si>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</si>
  <si>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北京市殡葬服务中心为自收自支事业单位，主要工作为殡仪服务，推进殡葬改革，经营丧葬用品等服务等。此项目旨在保障机构正常运转，提供更好的丧葬服务。</t>
  </si>
  <si>
    <t>保障了单位正常的公用经费工作运转及人员经费，为提供良好的殡葬服务提供了资金保障，基本完成了全年绩效目标。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</si>
  <si>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</si>
  <si>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</si>
  <si>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</si>
  <si>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</si>
  <si>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</si>
  <si>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</si>
  <si>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</si>
  <si>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</si>
  <si>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</si>
  <si>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按规定保障各项业务活动</t>
  </si>
  <si>
    <t>设备采购数量</t>
  </si>
  <si>
    <t>51套</t>
  </si>
  <si>
    <t>16套</t>
  </si>
  <si>
    <t>未全部购买，年初指标设高，根据实际使用情况减少了采购成本及数量</t>
  </si>
  <si>
    <t>质量指标</t>
  </si>
  <si>
    <t>按标准完成各项工作，依法依规进行费用支出</t>
  </si>
  <si>
    <t>保障日常工作正常开展，维持机构正常运转</t>
  </si>
  <si>
    <t>基本保障日常工作正常开展，维持机构正常运转</t>
  </si>
  <si>
    <t>时效指标</t>
  </si>
  <si>
    <t>按照时间进度，完成全年各项工作</t>
  </si>
  <si>
    <t>在规定时间内完成各项工作</t>
  </si>
  <si>
    <t>在规定时间内基本完成各项工作</t>
  </si>
  <si>
    <t>成本指标</t>
  </si>
  <si>
    <t>成本预算数</t>
  </si>
  <si>
    <t>4602.545159万元</t>
  </si>
  <si>
    <t>4732.837324万元</t>
  </si>
  <si>
    <t>设备采购成本</t>
  </si>
  <si>
    <t>27.4万元</t>
  </si>
  <si>
    <t>7.4万元</t>
  </si>
  <si>
    <t>效益指标</t>
  </si>
  <si>
    <t>社会效益指标</t>
  </si>
  <si>
    <t>确保单位各项工作正常运转,推动了单位的各项工作,提供较好的丧葬服务</t>
  </si>
  <si>
    <t>达到预期目标</t>
  </si>
  <si>
    <t>基本达到预期目标</t>
  </si>
  <si>
    <t xml:space="preserve"> 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</si>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</sst>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9" fontId="3" fillId="0" borderId="5" xfId="3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="70" zoomScaleNormal="80" topLeftCell="A4" workbookViewId="0">
      <selection activeCell="F10" sqref="F10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3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3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3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62533936</v>
      </c>
      <c r="I5" s="6"/>
      <c r="J5" s="5"/>
    </row>
    <row r="6" ht="33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3" customHeight="1" spans="1:10">
      <c r="A7" s="11"/>
      <c r="B7" s="12"/>
      <c r="C7" s="13" t="s">
        <v>18</v>
      </c>
      <c r="D7" s="14"/>
      <c r="E7" s="7">
        <f>SUM(E8:E10)</f>
        <v>4602.545159</v>
      </c>
      <c r="F7" s="7">
        <v>4732.837324</v>
      </c>
      <c r="G7" s="7">
        <f t="shared" ref="G7" si="0">SUM(G8:G10)</f>
        <v>4732.837324</v>
      </c>
      <c r="H7" s="7">
        <v>10</v>
      </c>
      <c r="I7" s="27">
        <f>G7/F7</f>
        <v>1</v>
      </c>
      <c r="J7" s="7">
        <f>H7*I7</f>
        <v>10</v>
      </c>
    </row>
    <row r="8" ht="33" customHeight="1" spans="1:10">
      <c r="A8" s="11"/>
      <c r="B8" s="12"/>
      <c r="C8" s="13" t="s">
        <v>19</v>
      </c>
      <c r="D8" s="14"/>
      <c r="E8" s="7"/>
      <c r="F8" s="10"/>
      <c r="G8" s="7"/>
      <c r="H8" s="7"/>
      <c r="I8" s="7"/>
      <c r="J8" s="7"/>
    </row>
    <row r="9" ht="33" customHeight="1" spans="1:10">
      <c r="A9" s="11"/>
      <c r="B9" s="12"/>
      <c r="C9" s="13" t="s">
        <v>20</v>
      </c>
      <c r="D9" s="14"/>
      <c r="E9" s="7"/>
      <c r="F9" s="10"/>
      <c r="G9" s="7"/>
      <c r="H9" s="7"/>
      <c r="I9" s="7"/>
      <c r="J9" s="7"/>
    </row>
    <row r="10" ht="33" customHeight="1" spans="1:10">
      <c r="A10" s="15"/>
      <c r="B10" s="16"/>
      <c r="C10" s="13" t="s">
        <v>21</v>
      </c>
      <c r="D10" s="14"/>
      <c r="E10" s="7">
        <v>4602.545159</v>
      </c>
      <c r="F10" s="7">
        <v>4732.837324</v>
      </c>
      <c r="G10" s="7">
        <v>4732.837324</v>
      </c>
      <c r="H10" s="7" t="s">
        <v>22</v>
      </c>
      <c r="I10" s="27">
        <f t="shared" ref="I10" si="1">G10/F10</f>
        <v>1</v>
      </c>
      <c r="J10" s="7" t="s">
        <v>22</v>
      </c>
    </row>
    <row r="11" ht="29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7" t="s">
        <v>26</v>
      </c>
      <c r="D12" s="7"/>
      <c r="E12" s="7"/>
      <c r="F12" s="7"/>
      <c r="G12" s="7" t="s">
        <v>27</v>
      </c>
      <c r="H12" s="7"/>
      <c r="I12" s="7"/>
      <c r="J12" s="7"/>
    </row>
    <row r="13" ht="39.75" customHeight="1" spans="1:10">
      <c r="A13" s="17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64" customHeight="1" spans="1:10">
      <c r="A14" s="18"/>
      <c r="B14" s="7" t="s">
        <v>35</v>
      </c>
      <c r="C14" s="19" t="s">
        <v>36</v>
      </c>
      <c r="D14" s="20" t="s">
        <v>37</v>
      </c>
      <c r="E14" s="21"/>
      <c r="F14" s="10">
        <v>8</v>
      </c>
      <c r="G14" s="7">
        <v>8</v>
      </c>
      <c r="H14" s="7">
        <v>10</v>
      </c>
      <c r="I14" s="7">
        <v>10</v>
      </c>
      <c r="J14" s="7"/>
    </row>
    <row r="15" ht="71" customHeight="1" spans="1:10">
      <c r="A15" s="18"/>
      <c r="B15" s="7"/>
      <c r="C15" s="22"/>
      <c r="D15" s="20" t="s">
        <v>38</v>
      </c>
      <c r="E15" s="21"/>
      <c r="F15" s="10" t="s">
        <v>39</v>
      </c>
      <c r="G15" s="7" t="s">
        <v>40</v>
      </c>
      <c r="H15" s="7">
        <v>10</v>
      </c>
      <c r="I15" s="7">
        <v>7</v>
      </c>
      <c r="J15" s="7" t="s">
        <v>41</v>
      </c>
    </row>
    <row r="16" ht="71" customHeight="1" spans="1:10">
      <c r="A16" s="18"/>
      <c r="B16" s="7"/>
      <c r="C16" s="17" t="s">
        <v>42</v>
      </c>
      <c r="D16" s="20" t="s">
        <v>43</v>
      </c>
      <c r="E16" s="21"/>
      <c r="F16" s="7" t="s">
        <v>44</v>
      </c>
      <c r="G16" s="7" t="s">
        <v>45</v>
      </c>
      <c r="H16" s="7">
        <v>5</v>
      </c>
      <c r="I16" s="7">
        <v>5</v>
      </c>
      <c r="J16" s="7"/>
    </row>
    <row r="17" ht="82" customHeight="1" spans="1:10">
      <c r="A17" s="18"/>
      <c r="B17" s="7"/>
      <c r="C17" s="17" t="s">
        <v>46</v>
      </c>
      <c r="D17" s="20" t="s">
        <v>47</v>
      </c>
      <c r="E17" s="21"/>
      <c r="F17" s="7" t="s">
        <v>48</v>
      </c>
      <c r="G17" s="7" t="s">
        <v>49</v>
      </c>
      <c r="H17" s="7">
        <v>5</v>
      </c>
      <c r="I17" s="7">
        <v>5</v>
      </c>
      <c r="J17" s="7"/>
    </row>
    <row r="18" ht="50" customHeight="1" spans="1:10">
      <c r="A18" s="18"/>
      <c r="B18" s="7"/>
      <c r="C18" s="17" t="s">
        <v>50</v>
      </c>
      <c r="D18" s="23" t="s">
        <v>51</v>
      </c>
      <c r="E18" s="23"/>
      <c r="F18" s="24" t="s">
        <v>52</v>
      </c>
      <c r="G18" s="24" t="s">
        <v>53</v>
      </c>
      <c r="H18" s="24">
        <v>10</v>
      </c>
      <c r="I18" s="7">
        <v>10</v>
      </c>
      <c r="J18" s="7"/>
    </row>
    <row r="19" ht="76.5" customHeight="1" spans="1:10">
      <c r="A19" s="18"/>
      <c r="B19" s="7"/>
      <c r="C19" s="18"/>
      <c r="D19" s="25" t="s">
        <v>54</v>
      </c>
      <c r="E19" s="26"/>
      <c r="F19" s="24" t="s">
        <v>55</v>
      </c>
      <c r="G19" s="24" t="s">
        <v>56</v>
      </c>
      <c r="H19" s="24">
        <v>10</v>
      </c>
      <c r="I19" s="7">
        <v>7</v>
      </c>
      <c r="J19" s="7" t="s">
        <v>41</v>
      </c>
    </row>
    <row r="20" ht="68" customHeight="1" spans="1:10">
      <c r="A20" s="18"/>
      <c r="B20" s="18" t="s">
        <v>57</v>
      </c>
      <c r="C20" s="17" t="s">
        <v>58</v>
      </c>
      <c r="D20" s="20" t="s">
        <v>59</v>
      </c>
      <c r="E20" s="21"/>
      <c r="F20" s="7" t="s">
        <v>60</v>
      </c>
      <c r="G20" s="7" t="s">
        <v>61</v>
      </c>
      <c r="H20" s="7">
        <v>40</v>
      </c>
      <c r="I20" s="7">
        <v>36</v>
      </c>
      <c r="J20" s="7" t="s">
        <v>62</v>
      </c>
    </row>
    <row r="21" ht="39.75" customHeight="1" spans="1:10">
      <c r="A21" s="4" t="s">
        <v>63</v>
      </c>
      <c r="B21" s="6"/>
      <c r="C21" s="6"/>
      <c r="D21" s="6"/>
      <c r="E21" s="6"/>
      <c r="F21" s="6"/>
      <c r="G21" s="5"/>
      <c r="H21" s="7">
        <v>100</v>
      </c>
      <c r="I21" s="7">
        <f>SUM(I14:I20)+J7</f>
        <v>90</v>
      </c>
      <c r="J21" s="7"/>
    </row>
  </sheetData>
  <mergeCells count="3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9"/>
    <mergeCell ref="C14:C15"/>
    <mergeCell ref="C18:C19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2024-05-14T02:55:23Z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407880A1DE4343759502691218685AB1_12</vt:lpwstr>
  </property>
  <property fmtid="{D5CDD505-2E9C-101B-9397-08002B2CF9AE}" pid="3" name="KSOProductBuildVer">
    <vt:lpwstr>2052-12.1.0.16417</vt:lpwstr>
  </property>
</Properties>
</file>