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 firstSheet="1" activeTab="1"/>
  </bookViews>
  <sheets>
    <sheet name="财政支出项目事前评估评分指标体系" sheetId="1" r:id="rId1"/>
    <sheet name="单位" sheetId="4" r:id="rId2"/>
    <sheet name="Sheet1" sheetId="2" r:id="rId3"/>
  </sheets>
  <definedNames>
    <definedName name="_xlnm.Print_Area" localSheetId="1">单位!$A$1:$J$30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<sst xmlns="http://schemas.openxmlformats.org/spreadsheetml/2006/main" count="181" uniqueCount="101">
  <si>
    <t>项目支出绩效自评表</t>
  </si>
  <si>
    <t>（   2022   年度）</t>
  </si>
  <si>
    <t>项目名称</t>
  </si>
  <si>
    <t>殡葬单位经营成本</t>
  </si>
  <si>
    <t>主管部门</t>
  </si>
  <si>
    <t>北京市社会福利事务管理中心</t>
  </si>
  <si>
    <t>实施单位</t>
  </si>
  <si>
    <t>北京市八宝山革命公墓</t>
  </si>
  <si>
    <t>项目负责人</t>
  </si>
  <si>
    <t>白旭红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</si>
  <si>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</si>
  <si>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</si>
  <si>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</si>
  <si>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</si>
  <si>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</si>
  <si>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</si>
  <si>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</si>
  <si>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</si>
  <si>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</si>
  <si>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</si>
  <si>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</si>
  <si>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</si>
  <si>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</si>
  <si>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</si>
  <si>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</si>
  <si>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</si>
  <si>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殡葬单位经营的各项成本费用，完成骨灰堂寄存业务约600份，骨灰上墙业务约600份，传统墓穴安葬业务约35座，生态木安葬业务约50份，增加服务性销售收入，提高家属满意度，打造环境优美的祭扫环境，按时对房屋设备、院内环境进行维修维护，保证单位正常运转。</t>
  </si>
  <si>
    <t>殡葬单位经营的各项成本费用，完成骨灰堂寄存业务531份，骨灰上墙新业务239份，骨灰上墙合葬业务870份，传统墓穴安葬业务约84座，生态墓安葬业务约54份，增加服务性销售收入，提高家属满意度，打造环境优美的祭扫环境，按时对房屋设备、院内环境进行维修维护，保证了单位日常工作的正常运转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</si>
  <si>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</si>
  <si>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</si>
  <si>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</si>
  <si>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</si>
  <si>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</si>
  <si>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</si>
  <si>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</si>
  <si>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</si>
  <si>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</si>
  <si>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指标1：完成600份堂室寄存、600份骨灰上墙、35份传统墓安装、50份生态墓安装等业务</t>
  </si>
  <si>
    <t>2022年去世老人增多骨灰墙合葬业务增加</t>
  </si>
  <si>
    <t>指标2：</t>
  </si>
  <si>
    <t>……</t>
  </si>
  <si>
    <t>质量指标</t>
  </si>
  <si>
    <t>指标1：</t>
  </si>
  <si>
    <t>时效指标</t>
  </si>
  <si>
    <t>指标1：按照预算预定目标完成全年任务</t>
  </si>
  <si>
    <t>成本指标</t>
  </si>
  <si>
    <t>指标1：单位正常运行营造家属满意的祭扫环境</t>
  </si>
  <si>
    <t>效益指标</t>
  </si>
  <si>
    <t>经济效益指标</t>
  </si>
  <si>
    <t>社会效益指标</t>
  </si>
  <si>
    <t>生态效益指标</t>
  </si>
  <si>
    <t>指标1：宣传立体、生态环保安葬方式，减少墓区安葬占地，增加绿化面积</t>
  </si>
  <si>
    <t>优、良、中、低、差</t>
  </si>
  <si>
    <t>忧</t>
  </si>
  <si>
    <t>可持续影响指标</t>
  </si>
  <si>
    <t>指标1：讲好红色故事，加大讲解员培训，制作宣传片，印刷宣传手册，对来访人员进行爱国主义教育</t>
  </si>
  <si>
    <t>满意度指标</t>
  </si>
  <si>
    <t>服务对象满意度指标</t>
  </si>
  <si>
    <t>指标1：全年祭扫群众约3万人次，政德教育基地参观人员约1.5万人次</t>
  </si>
  <si>
    <t>总分</t>
  </si>
  <si>
    <t>（2023年度）</t>
  </si>
  <si>
    <t>殡葬单位经营的各项成本费用。完成骨灰堂室寄存业务约600份、骨灰上墙业务约600份、合葬业务约800份、传统墓安葬业务约35座、生态墓安葬业务约50份，增加服务性销售收入，提高家属满意度，打造环境优美的祭扫环境，按时对房屋、设备、院内环境进行维修维护，保证单位正常运转。</t>
  </si>
  <si>
    <t>2023年骨灰堂室寄存业务完成1389份、其中临时寄存1308份；骨灰上墙业务359份；骨灰上墙合葬业务1398份；传统墓安葬业务33座；生态墓安葬业务74份；墓地合葬业务7份。 2023年祭扫群众约20.6万人次，政德教育基地参观人员约4.5万人次。增加服务性销售收入，提高家属满意度，打造环境优美的祭扫环境，按时对房屋设备、院内环境进行维修维护，保证了单位日常工作的正常运转。</t>
  </si>
  <si>
    <t>指标1：骨灰堂室寄存业务</t>
  </si>
  <si>
    <t>600份</t>
  </si>
  <si>
    <t>1389份</t>
  </si>
  <si>
    <t>年初设置指标值过低，后期进一步设计、量化好项目年初填报的绩效指标值</t>
  </si>
  <si>
    <t>指标2：骨灰上墙业务</t>
  </si>
  <si>
    <t>1400份</t>
  </si>
  <si>
    <t>骨灰上墙业务359份、骨灰上墙合葬业务1398份</t>
  </si>
  <si>
    <t>指标3：传统墓安葬业务</t>
  </si>
  <si>
    <t>35座</t>
  </si>
  <si>
    <t>40座</t>
  </si>
  <si>
    <t>指标4：生态墓安葬业务</t>
  </si>
  <si>
    <t>50份</t>
  </si>
  <si>
    <t>74份</t>
  </si>
  <si>
    <t>指标5：全年祭扫群众，政德教育基地参观人员</t>
  </si>
  <si>
    <t>全年祭扫群众约18万人次，政德教育基地参观人员约3万人次</t>
  </si>
  <si>
    <t>祭扫群众约20.6万人次，政德教育基地参观人员约4.5万人次。</t>
  </si>
  <si>
    <t>指标6：按时对房屋、设备、院内环境进行维修维护</t>
  </si>
  <si>
    <t>1项</t>
  </si>
  <si>
    <t>指标1：保质完成房屋修缮完</t>
  </si>
  <si>
    <t>保质完成</t>
  </si>
  <si>
    <t>指标2：保质完成园区内设备维护</t>
  </si>
  <si>
    <t>指标3：保质完成园区环境改善</t>
  </si>
  <si>
    <t>按照预算预定目标完成全年任务</t>
  </si>
  <si>
    <t>指标1：运营经费项目控制数</t>
  </si>
  <si>
    <t>1491.810088万元</t>
  </si>
  <si>
    <t>2202.185263万元</t>
  </si>
  <si>
    <t>指标1：持续推进公墓社会效益，达到节约用地目的</t>
  </si>
  <si>
    <t>节约用地</t>
  </si>
  <si>
    <t>持续推进公墓社会效益，达到节约用地目的</t>
  </si>
  <si>
    <t>有所提升</t>
  </si>
  <si>
    <t>经过持续推广合葬和生态墓安葬业务有效提升生态绿化</t>
  </si>
  <si>
    <t>指标1：治丧服务运行状况</t>
  </si>
  <si>
    <t>维护园区正常秩序，确保各类人事管理工作的正常运行</t>
  </si>
  <si>
    <t>维护园区正常用工秩序，确保各类管理工作的正常运行</t>
  </si>
  <si>
    <t>指标1：治丧家属满意度</t>
  </si>
  <si>
    <t>98%以上</t>
  </si>
  <si>
    <t>指标2：全年祭扫群众满意度</t>
  </si>
  <si>
    <t>95%以上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</si>
</sst>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8"/>
      <color indexed="8"/>
      <name val="方正小标宋简体"/>
      <charset val="134"/>
    </font>
    <font>
      <sz val="10"/>
      <name val="宋体"/>
      <charset val="134"/>
    </font>
    <font>
      <sz val="18"/>
      <color theme="1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5" borderId="18" applyNumberFormat="0" applyAlignment="0" applyProtection="0">
      <alignment vertical="center"/>
    </xf>
    <xf numFmtId="0" fontId="18" fillId="6" borderId="20" applyNumberFormat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45">
    <xf numFmtId="0" fontId="0" fillId="0" borderId="0" xfId="0"/>
    <xf numFmtId="0" fontId="1" fillId="0" borderId="0" xfId="0" applyFont="1" applyAlignment="1">
      <alignment horizontal="center" vertical="center" wrapText="1"/>
    </xf>
    <xf numFmtId="10" fontId="1" fillId="0" borderId="0" xfId="3" applyNumberFormat="1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10" fontId="3" fillId="0" borderId="5" xfId="3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41"/>
  <sheetViews>
    <sheetView view="pageBreakPreview" zoomScaleNormal="80" topLeftCell="A12" workbookViewId="0">
      <selection activeCell="C17" sqref="C17:E19"/>
    </sheetView>
  </sheetViews>
  <sheetFormatPr defaultColWidth="13.75" defaultRowHeight="14"/>
  <cols>
    <col min="1" max="1" width="5.25" style="1" customWidth="1"/>
    <col min="2" max="2" width="9.625" style="1" customWidth="1"/>
    <col min="3" max="3" width="14.625" style="1" customWidth="1"/>
    <col min="4" max="4" width="7.75" style="1" customWidth="1"/>
    <col min="5" max="5" width="21" style="1" customWidth="1"/>
    <col min="6" max="7" width="13.875" style="1" customWidth="1"/>
    <col min="8" max="8" width="8.25" style="1" customWidth="1"/>
    <col min="9" max="9" width="8.75" style="1" customWidth="1"/>
    <col min="10" max="10" width="16.75" style="1" customWidth="1"/>
    <col min="11" max="16384" width="13.75" style="1"/>
  </cols>
  <sheetData>
    <row r="1" ht="22.7" customHeight="1" spans="1:10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</row>
    <row r="2" ht="22.7" customHeight="1" spans="1:10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</row>
    <row r="3" ht="22.7" customHeight="1" spans="1:10">
      <c r="A3" s="27" t="s">
        <v>2</v>
      </c>
      <c r="B3" s="28"/>
      <c r="C3" s="27" t="s">
        <v>3</v>
      </c>
      <c r="D3" s="29"/>
      <c r="E3" s="29"/>
      <c r="F3" s="29"/>
      <c r="G3" s="29"/>
      <c r="H3" s="29"/>
      <c r="I3" s="29"/>
      <c r="J3" s="28"/>
    </row>
    <row r="4" ht="22.7" customHeight="1" spans="1:10">
      <c r="A4" s="27" t="s">
        <v>4</v>
      </c>
      <c r="B4" s="28"/>
      <c r="C4" s="27" t="s">
        <v>5</v>
      </c>
      <c r="D4" s="29"/>
      <c r="E4" s="29"/>
      <c r="F4" s="28"/>
      <c r="G4" s="30" t="s">
        <v>6</v>
      </c>
      <c r="H4" s="27" t="s">
        <v>7</v>
      </c>
      <c r="I4" s="29"/>
      <c r="J4" s="28"/>
    </row>
    <row r="5" ht="22.7" customHeight="1" spans="1:10">
      <c r="A5" s="27" t="s">
        <v>8</v>
      </c>
      <c r="B5" s="28"/>
      <c r="C5" s="27" t="s">
        <v>9</v>
      </c>
      <c r="D5" s="29"/>
      <c r="E5" s="29"/>
      <c r="F5" s="28"/>
      <c r="G5" s="30" t="s">
        <v>10</v>
      </c>
      <c r="H5" s="27">
        <v>13910652155</v>
      </c>
      <c r="I5" s="29"/>
      <c r="J5" s="28"/>
    </row>
    <row r="6" ht="22.7" customHeight="1" spans="1:10">
      <c r="A6" s="31" t="s">
        <v>11</v>
      </c>
      <c r="B6" s="32"/>
      <c r="C6" s="27"/>
      <c r="D6" s="28"/>
      <c r="E6" s="33" t="s">
        <v>12</v>
      </c>
      <c r="F6" s="33" t="s">
        <v>13</v>
      </c>
      <c r="G6" s="30" t="s">
        <v>14</v>
      </c>
      <c r="H6" s="30" t="s">
        <v>15</v>
      </c>
      <c r="I6" s="30" t="s">
        <v>16</v>
      </c>
      <c r="J6" s="30" t="s">
        <v>17</v>
      </c>
    </row>
    <row r="7" ht="22.7" customHeight="1" spans="1:10">
      <c r="A7" s="34"/>
      <c r="B7" s="35"/>
      <c r="C7" s="36" t="s">
        <v>18</v>
      </c>
      <c r="D7" s="37"/>
      <c r="E7" s="30">
        <f>SUM(E8:E10)</f>
        <v>2154.407685</v>
      </c>
      <c r="F7" s="30">
        <f t="shared" ref="F7" si="0">SUM(F8:F10)</f>
        <v>2154.407685</v>
      </c>
      <c r="G7" s="30">
        <v>1701.680423</v>
      </c>
      <c r="H7" s="30">
        <v>10</v>
      </c>
      <c r="I7" s="30">
        <f>G7/F7</f>
        <v>0.7898599855765</v>
      </c>
      <c r="J7" s="30">
        <f>H7*I7</f>
        <v>7.898599855765</v>
      </c>
    </row>
    <row r="8" ht="22.7" customHeight="1" spans="1:10">
      <c r="A8" s="34"/>
      <c r="B8" s="35"/>
      <c r="C8" s="36" t="s">
        <v>19</v>
      </c>
      <c r="D8" s="37"/>
      <c r="E8" s="30"/>
      <c r="F8" s="33"/>
      <c r="G8" s="30"/>
      <c r="H8" s="45" t="s">
        <v>20</v>
      </c>
      <c r="I8" s="30" t="e">
        <f t="shared" ref="I8:I10" si="1">G8/F8</f>
        <v>#DIV/0!</v>
      </c>
      <c r="J8" s="30" t="s">
        <v>20</v>
      </c>
    </row>
    <row r="9" ht="22.7" customHeight="1" spans="1:10">
      <c r="A9" s="34"/>
      <c r="B9" s="35"/>
      <c r="C9" s="36" t="s">
        <v>21</v>
      </c>
      <c r="D9" s="37"/>
      <c r="E9" s="30"/>
      <c r="F9" s="33"/>
      <c r="G9" s="30"/>
      <c r="H9" s="30" t="s">
        <v>20</v>
      </c>
      <c r="I9" s="30" t="e">
        <f t="shared" si="1"/>
        <v>#DIV/0!</v>
      </c>
      <c r="J9" s="30" t="s">
        <v>20</v>
      </c>
    </row>
    <row r="10" ht="22.7" customHeight="1" spans="1:10">
      <c r="A10" s="38"/>
      <c r="B10" s="39"/>
      <c r="C10" s="36" t="s">
        <v>22</v>
      </c>
      <c r="D10" s="37"/>
      <c r="E10" s="30">
        <v>2154.407685</v>
      </c>
      <c r="F10" s="33">
        <v>2154.407685</v>
      </c>
      <c r="G10" s="30">
        <v>1701.680423</v>
      </c>
      <c r="H10" s="30" t="s">
        <v>20</v>
      </c>
      <c r="I10" s="30">
        <f t="shared" si="1"/>
        <v>0.7898599855765</v>
      </c>
      <c r="J10" s="30" t="s">
        <v>20</v>
      </c>
    </row>
    <row r="11" ht="22.7" customHeight="1" spans="1:10">
      <c r="A11" s="31" t="s">
        <v>23</v>
      </c>
      <c r="B11" s="32"/>
      <c r="C11" s="30" t="s">
        <v>24</v>
      </c>
      <c r="D11" s="30"/>
      <c r="E11" s="30"/>
      <c r="F11" s="30"/>
      <c r="G11" s="30" t="s">
        <v>25</v>
      </c>
      <c r="H11" s="30"/>
      <c r="I11" s="30"/>
      <c r="J11" s="30"/>
    </row>
    <row r="12" ht="86.45" customHeight="1" spans="1:10">
      <c r="A12" s="38"/>
      <c r="B12" s="39"/>
      <c r="C12" s="30" t="s">
        <v>26</v>
      </c>
      <c r="D12" s="30"/>
      <c r="E12" s="30"/>
      <c r="F12" s="30"/>
      <c r="G12" s="30" t="s">
        <v>27</v>
      </c>
      <c r="H12" s="30"/>
      <c r="I12" s="30"/>
      <c r="J12" s="30"/>
    </row>
    <row r="13" ht="30" customHeight="1" spans="1:10">
      <c r="A13" s="40" t="s">
        <v>28</v>
      </c>
      <c r="B13" s="33" t="s">
        <v>29</v>
      </c>
      <c r="C13" s="30" t="s">
        <v>30</v>
      </c>
      <c r="D13" s="27" t="s">
        <v>31</v>
      </c>
      <c r="E13" s="28"/>
      <c r="F13" s="33" t="s">
        <v>32</v>
      </c>
      <c r="G13" s="30" t="s">
        <v>33</v>
      </c>
      <c r="H13" s="30" t="s">
        <v>15</v>
      </c>
      <c r="I13" s="30" t="s">
        <v>17</v>
      </c>
      <c r="J13" s="30" t="s">
        <v>34</v>
      </c>
    </row>
    <row r="14" ht="36" customHeight="1" spans="1:10">
      <c r="A14" s="41"/>
      <c r="B14" s="40" t="s">
        <v>35</v>
      </c>
      <c r="C14" s="33" t="s">
        <v>36</v>
      </c>
      <c r="D14" s="42" t="s">
        <v>37</v>
      </c>
      <c r="E14" s="43"/>
      <c r="F14" s="33">
        <v>1285</v>
      </c>
      <c r="G14" s="30">
        <v>1778</v>
      </c>
      <c r="H14" s="30">
        <v>15</v>
      </c>
      <c r="I14" s="30">
        <v>15</v>
      </c>
      <c r="J14" s="30" t="s">
        <v>38</v>
      </c>
    </row>
    <row r="15" ht="22.7" customHeight="1" spans="1:10">
      <c r="A15" s="41"/>
      <c r="B15" s="41"/>
      <c r="C15" s="33"/>
      <c r="D15" s="42" t="s">
        <v>39</v>
      </c>
      <c r="E15" s="43"/>
      <c r="F15" s="33"/>
      <c r="G15" s="30"/>
      <c r="H15" s="30"/>
      <c r="I15" s="30"/>
      <c r="J15" s="30"/>
    </row>
    <row r="16" ht="22.7" customHeight="1" spans="1:10">
      <c r="A16" s="41"/>
      <c r="B16" s="41"/>
      <c r="C16" s="33"/>
      <c r="D16" s="42" t="s">
        <v>40</v>
      </c>
      <c r="E16" s="43"/>
      <c r="F16" s="33"/>
      <c r="G16" s="30"/>
      <c r="H16" s="30"/>
      <c r="I16" s="30"/>
      <c r="J16" s="30"/>
    </row>
    <row r="17" ht="22.7" customHeight="1" spans="1:10">
      <c r="A17" s="41"/>
      <c r="B17" s="41"/>
      <c r="C17" s="40" t="s">
        <v>41</v>
      </c>
      <c r="D17" s="42" t="s">
        <v>42</v>
      </c>
      <c r="E17" s="43"/>
      <c r="F17" s="30"/>
      <c r="G17" s="30"/>
      <c r="H17" s="30"/>
      <c r="I17" s="30"/>
      <c r="J17" s="30"/>
    </row>
    <row r="18" ht="22.7" customHeight="1" spans="1:10">
      <c r="A18" s="41"/>
      <c r="B18" s="41"/>
      <c r="C18" s="41"/>
      <c r="D18" s="42" t="s">
        <v>39</v>
      </c>
      <c r="E18" s="43"/>
      <c r="F18" s="30"/>
      <c r="G18" s="30"/>
      <c r="H18" s="30"/>
      <c r="I18" s="30"/>
      <c r="J18" s="30"/>
    </row>
    <row r="19" ht="22.7" customHeight="1" spans="1:10">
      <c r="A19" s="41"/>
      <c r="B19" s="41"/>
      <c r="C19" s="44"/>
      <c r="D19" s="42" t="s">
        <v>40</v>
      </c>
      <c r="E19" s="43"/>
      <c r="F19" s="30"/>
      <c r="G19" s="30"/>
      <c r="H19" s="30"/>
      <c r="I19" s="30"/>
      <c r="J19" s="30"/>
    </row>
    <row r="20" ht="22.7" customHeight="1" spans="1:10">
      <c r="A20" s="41"/>
      <c r="B20" s="41"/>
      <c r="C20" s="40" t="s">
        <v>43</v>
      </c>
      <c r="D20" s="42" t="s">
        <v>44</v>
      </c>
      <c r="E20" s="43"/>
      <c r="F20" s="30">
        <v>1</v>
      </c>
      <c r="G20" s="30">
        <v>1</v>
      </c>
      <c r="H20" s="30">
        <v>15</v>
      </c>
      <c r="I20" s="30">
        <v>13</v>
      </c>
      <c r="J20" s="30"/>
    </row>
    <row r="21" ht="22.7" customHeight="1" spans="1:10">
      <c r="A21" s="41"/>
      <c r="B21" s="41"/>
      <c r="C21" s="41"/>
      <c r="D21" s="42" t="s">
        <v>39</v>
      </c>
      <c r="E21" s="43"/>
      <c r="F21" s="30"/>
      <c r="G21" s="30"/>
      <c r="H21" s="30"/>
      <c r="I21" s="30"/>
      <c r="J21" s="30"/>
    </row>
    <row r="22" ht="22.7" customHeight="1" spans="1:10">
      <c r="A22" s="41"/>
      <c r="B22" s="41"/>
      <c r="C22" s="44"/>
      <c r="D22" s="42" t="s">
        <v>40</v>
      </c>
      <c r="E22" s="43"/>
      <c r="F22" s="30"/>
      <c r="G22" s="30"/>
      <c r="H22" s="30"/>
      <c r="I22" s="30"/>
      <c r="J22" s="30"/>
    </row>
    <row r="23" ht="22.7" customHeight="1" spans="1:10">
      <c r="A23" s="41"/>
      <c r="B23" s="41"/>
      <c r="C23" s="40" t="s">
        <v>45</v>
      </c>
      <c r="D23" s="42" t="s">
        <v>46</v>
      </c>
      <c r="E23" s="43"/>
      <c r="F23" s="30">
        <v>4800</v>
      </c>
      <c r="G23" s="30">
        <v>4800</v>
      </c>
      <c r="H23" s="30">
        <v>15</v>
      </c>
      <c r="I23" s="30">
        <v>14</v>
      </c>
      <c r="J23" s="30"/>
    </row>
    <row r="24" ht="22.7" customHeight="1" spans="1:10">
      <c r="A24" s="41"/>
      <c r="B24" s="41"/>
      <c r="C24" s="41"/>
      <c r="D24" s="42" t="s">
        <v>39</v>
      </c>
      <c r="E24" s="43"/>
      <c r="F24" s="30"/>
      <c r="G24" s="30"/>
      <c r="H24" s="30"/>
      <c r="I24" s="30"/>
      <c r="J24" s="30"/>
    </row>
    <row r="25" ht="22.7" customHeight="1" spans="1:10">
      <c r="A25" s="41"/>
      <c r="B25" s="44"/>
      <c r="C25" s="44"/>
      <c r="D25" s="42" t="s">
        <v>40</v>
      </c>
      <c r="E25" s="43"/>
      <c r="F25" s="30"/>
      <c r="G25" s="30"/>
      <c r="H25" s="30"/>
      <c r="I25" s="30"/>
      <c r="J25" s="30"/>
    </row>
    <row r="26" ht="22.7" customHeight="1" spans="1:10">
      <c r="A26" s="41"/>
      <c r="B26" s="40" t="s">
        <v>47</v>
      </c>
      <c r="C26" s="40" t="s">
        <v>48</v>
      </c>
      <c r="D26" s="42" t="s">
        <v>42</v>
      </c>
      <c r="E26" s="43"/>
      <c r="F26" s="30"/>
      <c r="G26" s="30"/>
      <c r="H26" s="30"/>
      <c r="I26" s="30"/>
      <c r="J26" s="30"/>
    </row>
    <row r="27" ht="22.7" customHeight="1" spans="1:10">
      <c r="A27" s="41"/>
      <c r="B27" s="41"/>
      <c r="C27" s="41"/>
      <c r="D27" s="42" t="s">
        <v>39</v>
      </c>
      <c r="E27" s="43"/>
      <c r="F27" s="30"/>
      <c r="G27" s="30"/>
      <c r="H27" s="30"/>
      <c r="I27" s="30"/>
      <c r="J27" s="30"/>
    </row>
    <row r="28" ht="22.7" customHeight="1" spans="1:10">
      <c r="A28" s="41"/>
      <c r="B28" s="41"/>
      <c r="C28" s="44"/>
      <c r="D28" s="42" t="s">
        <v>40</v>
      </c>
      <c r="E28" s="43"/>
      <c r="F28" s="30"/>
      <c r="G28" s="30"/>
      <c r="H28" s="30"/>
      <c r="I28" s="30"/>
      <c r="J28" s="30"/>
    </row>
    <row r="29" ht="22.7" customHeight="1" spans="1:10">
      <c r="A29" s="41"/>
      <c r="B29" s="41"/>
      <c r="C29" s="40" t="s">
        <v>49</v>
      </c>
      <c r="D29" s="42" t="s">
        <v>42</v>
      </c>
      <c r="E29" s="43"/>
      <c r="F29" s="30"/>
      <c r="G29" s="30"/>
      <c r="H29" s="30"/>
      <c r="I29" s="30"/>
      <c r="J29" s="30"/>
    </row>
    <row r="30" ht="22.7" customHeight="1" spans="1:10">
      <c r="A30" s="41"/>
      <c r="B30" s="41"/>
      <c r="C30" s="41"/>
      <c r="D30" s="42" t="s">
        <v>39</v>
      </c>
      <c r="E30" s="43"/>
      <c r="F30" s="30"/>
      <c r="G30" s="30"/>
      <c r="H30" s="30"/>
      <c r="I30" s="30"/>
      <c r="J30" s="30"/>
    </row>
    <row r="31" ht="22.7" customHeight="1" spans="1:10">
      <c r="A31" s="41"/>
      <c r="B31" s="41"/>
      <c r="C31" s="44"/>
      <c r="D31" s="42" t="s">
        <v>40</v>
      </c>
      <c r="E31" s="43"/>
      <c r="F31" s="30"/>
      <c r="G31" s="30"/>
      <c r="H31" s="30"/>
      <c r="I31" s="30"/>
      <c r="J31" s="30"/>
    </row>
    <row r="32" ht="45.75" customHeight="1" spans="1:10">
      <c r="A32" s="41"/>
      <c r="B32" s="41"/>
      <c r="C32" s="40" t="s">
        <v>50</v>
      </c>
      <c r="D32" s="42" t="s">
        <v>51</v>
      </c>
      <c r="E32" s="43"/>
      <c r="F32" s="30" t="s">
        <v>52</v>
      </c>
      <c r="G32" s="30" t="s">
        <v>53</v>
      </c>
      <c r="H32" s="30">
        <v>15</v>
      </c>
      <c r="I32" s="30">
        <v>14</v>
      </c>
      <c r="J32" s="30"/>
    </row>
    <row r="33" ht="22.7" customHeight="1" spans="1:10">
      <c r="A33" s="41"/>
      <c r="B33" s="41"/>
      <c r="C33" s="41"/>
      <c r="D33" s="42" t="s">
        <v>39</v>
      </c>
      <c r="E33" s="43"/>
      <c r="F33" s="30"/>
      <c r="G33" s="30"/>
      <c r="H33" s="30"/>
      <c r="I33" s="30"/>
      <c r="J33" s="30"/>
    </row>
    <row r="34" ht="22.7" customHeight="1" spans="1:10">
      <c r="A34" s="41"/>
      <c r="B34" s="41"/>
      <c r="C34" s="44"/>
      <c r="D34" s="42" t="s">
        <v>40</v>
      </c>
      <c r="E34" s="43"/>
      <c r="F34" s="30"/>
      <c r="G34" s="30"/>
      <c r="H34" s="30"/>
      <c r="I34" s="30"/>
      <c r="J34" s="30"/>
    </row>
    <row r="35" ht="22.7" customHeight="1" spans="1:10">
      <c r="A35" s="41"/>
      <c r="B35" s="41"/>
      <c r="C35" s="40" t="s">
        <v>54</v>
      </c>
      <c r="D35" s="42" t="s">
        <v>55</v>
      </c>
      <c r="E35" s="43"/>
      <c r="F35" s="30">
        <v>95</v>
      </c>
      <c r="G35" s="30">
        <v>94</v>
      </c>
      <c r="H35" s="30">
        <v>15</v>
      </c>
      <c r="I35" s="30">
        <v>15</v>
      </c>
      <c r="J35" s="30"/>
    </row>
    <row r="36" ht="22.7" customHeight="1" spans="1:10">
      <c r="A36" s="41"/>
      <c r="B36" s="41"/>
      <c r="C36" s="41"/>
      <c r="D36" s="42"/>
      <c r="E36" s="43"/>
      <c r="F36" s="30"/>
      <c r="G36" s="30"/>
      <c r="H36" s="30"/>
      <c r="I36" s="30"/>
      <c r="J36" s="30"/>
    </row>
    <row r="37" ht="22.7" customHeight="1" spans="1:10">
      <c r="A37" s="41"/>
      <c r="B37" s="44"/>
      <c r="C37" s="44"/>
      <c r="D37" s="42" t="s">
        <v>40</v>
      </c>
      <c r="E37" s="43"/>
      <c r="F37" s="30"/>
      <c r="G37" s="30"/>
      <c r="H37" s="30"/>
      <c r="I37" s="30"/>
      <c r="J37" s="30"/>
    </row>
    <row r="38" ht="22.7" customHeight="1" spans="1:10">
      <c r="A38" s="41"/>
      <c r="B38" s="40" t="s">
        <v>56</v>
      </c>
      <c r="C38" s="40" t="s">
        <v>57</v>
      </c>
      <c r="D38" s="42" t="s">
        <v>58</v>
      </c>
      <c r="E38" s="43"/>
      <c r="F38" s="30">
        <v>98</v>
      </c>
      <c r="G38" s="30">
        <v>97</v>
      </c>
      <c r="H38" s="30">
        <v>15</v>
      </c>
      <c r="I38" s="30">
        <v>15</v>
      </c>
      <c r="J38" s="30"/>
    </row>
    <row r="39" ht="22.7" customHeight="1" spans="1:10">
      <c r="A39" s="41"/>
      <c r="B39" s="41"/>
      <c r="C39" s="41"/>
      <c r="D39" s="42" t="s">
        <v>39</v>
      </c>
      <c r="E39" s="43"/>
      <c r="F39" s="30"/>
      <c r="G39" s="30"/>
      <c r="H39" s="30"/>
      <c r="I39" s="30"/>
      <c r="J39" s="30"/>
    </row>
    <row r="40" ht="22.7" customHeight="1" spans="1:10">
      <c r="A40" s="44"/>
      <c r="B40" s="44"/>
      <c r="C40" s="44"/>
      <c r="D40" s="42" t="s">
        <v>40</v>
      </c>
      <c r="E40" s="43"/>
      <c r="F40" s="30"/>
      <c r="G40" s="30"/>
      <c r="H40" s="30"/>
      <c r="I40" s="30"/>
      <c r="J40" s="30"/>
    </row>
    <row r="41" ht="22.7" customHeight="1" spans="1:10">
      <c r="A41" s="27" t="s">
        <v>59</v>
      </c>
      <c r="B41" s="29"/>
      <c r="C41" s="29"/>
      <c r="D41" s="29"/>
      <c r="E41" s="29"/>
      <c r="F41" s="29"/>
      <c r="G41" s="28"/>
      <c r="H41" s="30">
        <v>100</v>
      </c>
      <c r="I41" s="30">
        <f>SUM(I14:I40)+J7</f>
        <v>93.898599855765</v>
      </c>
      <c r="J41" s="30"/>
    </row>
  </sheetData>
  <mergeCells count="63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A41:G41"/>
    <mergeCell ref="A13:A40"/>
    <mergeCell ref="B14:B25"/>
    <mergeCell ref="B26:B37"/>
    <mergeCell ref="B38:B40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A6:B10"/>
    <mergeCell ref="A11:B12"/>
  </mergeCells>
  <pageMargins left="0.708661417322835" right="0.708661417322835" top="0.748031496062992" bottom="0.748031496062992" header="0.31496062992126" footer="0.31496062992126"/>
  <pageSetup paperSize="9" scale="7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  <pageSetUpPr fitToPage="1"/>
  </sheetPr>
  <dimension ref="A1:J30"/>
  <sheetViews>
    <sheetView tabSelected="1" view="pageBreakPreview" zoomScaleNormal="80" topLeftCell="A25" workbookViewId="0">
      <selection activeCell="D24" sqref="D24:E24"/>
    </sheetView>
  </sheetViews>
  <sheetFormatPr defaultColWidth="13.75" defaultRowHeight="14"/>
  <cols>
    <col min="1" max="1" width="5.25" style="1" customWidth="1"/>
    <col min="2" max="2" width="8.375" style="1" customWidth="1"/>
    <col min="3" max="3" width="12.125" style="1" customWidth="1"/>
    <col min="4" max="4" width="7.75" style="1" customWidth="1"/>
    <col min="5" max="6" width="20.2333333333333" style="1" customWidth="1"/>
    <col min="7" max="7" width="18.1666666666667" style="1" customWidth="1"/>
    <col min="8" max="9" width="8.775" style="1" customWidth="1"/>
    <col min="10" max="10" width="19.5" style="1" customWidth="1"/>
    <col min="11" max="11" width="13.75" style="2"/>
    <col min="12" max="16384" width="13.75" style="1"/>
  </cols>
  <sheetData>
    <row r="1" ht="22.7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2.7" customHeight="1" spans="1:10">
      <c r="A2" s="4" t="s">
        <v>60</v>
      </c>
      <c r="B2" s="4"/>
      <c r="C2" s="4"/>
      <c r="D2" s="4"/>
      <c r="E2" s="4"/>
      <c r="F2" s="4"/>
      <c r="G2" s="4"/>
      <c r="H2" s="4"/>
      <c r="I2" s="4"/>
      <c r="J2" s="4"/>
    </row>
    <row r="3" ht="22.7" customHeight="1" spans="1:10">
      <c r="A3" s="5" t="s">
        <v>2</v>
      </c>
      <c r="B3" s="6"/>
      <c r="C3" s="5" t="s">
        <v>3</v>
      </c>
      <c r="D3" s="7"/>
      <c r="E3" s="7"/>
      <c r="F3" s="7"/>
      <c r="G3" s="7"/>
      <c r="H3" s="7"/>
      <c r="I3" s="7"/>
      <c r="J3" s="6"/>
    </row>
    <row r="4" ht="22.7" customHeight="1" spans="1:10">
      <c r="A4" s="5" t="s">
        <v>4</v>
      </c>
      <c r="B4" s="6"/>
      <c r="C4" s="5" t="s">
        <v>5</v>
      </c>
      <c r="D4" s="7"/>
      <c r="E4" s="7"/>
      <c r="F4" s="6"/>
      <c r="G4" s="8" t="s">
        <v>6</v>
      </c>
      <c r="H4" s="5" t="s">
        <v>7</v>
      </c>
      <c r="I4" s="7"/>
      <c r="J4" s="6"/>
    </row>
    <row r="5" ht="22.7" customHeight="1" spans="1:10">
      <c r="A5" s="5" t="s">
        <v>8</v>
      </c>
      <c r="B5" s="6"/>
      <c r="C5" s="5" t="s">
        <v>9</v>
      </c>
      <c r="D5" s="7"/>
      <c r="E5" s="7"/>
      <c r="F5" s="6"/>
      <c r="G5" s="8" t="s">
        <v>10</v>
      </c>
      <c r="H5" s="5">
        <v>13910652155</v>
      </c>
      <c r="I5" s="7"/>
      <c r="J5" s="6"/>
    </row>
    <row r="6" ht="22.7" customHeight="1" spans="1:10">
      <c r="A6" s="9" t="s">
        <v>11</v>
      </c>
      <c r="B6" s="10"/>
      <c r="C6" s="5"/>
      <c r="D6" s="6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8" t="s">
        <v>17</v>
      </c>
    </row>
    <row r="7" ht="22.7" customHeight="1" spans="1:10">
      <c r="A7" s="11"/>
      <c r="B7" s="12"/>
      <c r="C7" s="13" t="s">
        <v>18</v>
      </c>
      <c r="D7" s="14"/>
      <c r="E7" s="8">
        <f>SUM(E8:E10)</f>
        <v>1491.810088</v>
      </c>
      <c r="F7" s="8">
        <f t="shared" ref="F7:G7" si="0">SUM(F8:F10)</f>
        <v>2202.185263</v>
      </c>
      <c r="G7" s="8">
        <f t="shared" si="0"/>
        <v>2202.185263</v>
      </c>
      <c r="H7" s="8">
        <v>10</v>
      </c>
      <c r="I7" s="21">
        <f>G7/F7</f>
        <v>1</v>
      </c>
      <c r="J7" s="20">
        <v>10</v>
      </c>
    </row>
    <row r="8" ht="22.7" customHeight="1" spans="1:10">
      <c r="A8" s="11"/>
      <c r="B8" s="12"/>
      <c r="C8" s="13" t="s">
        <v>19</v>
      </c>
      <c r="D8" s="14"/>
      <c r="E8" s="8"/>
      <c r="F8" s="8"/>
      <c r="G8" s="8"/>
      <c r="H8" s="8"/>
      <c r="I8" s="21"/>
      <c r="J8" s="8"/>
    </row>
    <row r="9" ht="22.7" customHeight="1" spans="1:10">
      <c r="A9" s="11"/>
      <c r="B9" s="12"/>
      <c r="C9" s="13" t="s">
        <v>21</v>
      </c>
      <c r="D9" s="14"/>
      <c r="E9" s="8"/>
      <c r="F9" s="8"/>
      <c r="G9" s="8"/>
      <c r="H9" s="8"/>
      <c r="I9" s="21"/>
      <c r="J9" s="8"/>
    </row>
    <row r="10" ht="22.7" customHeight="1" spans="1:10">
      <c r="A10" s="15"/>
      <c r="B10" s="16"/>
      <c r="C10" s="13" t="s">
        <v>22</v>
      </c>
      <c r="D10" s="14"/>
      <c r="E10" s="8">
        <v>1491.810088</v>
      </c>
      <c r="F10" s="8">
        <v>2202.185263</v>
      </c>
      <c r="G10" s="8">
        <v>2202.185263</v>
      </c>
      <c r="H10" s="8" t="s">
        <v>20</v>
      </c>
      <c r="I10" s="21">
        <f t="shared" ref="I10" si="1">G10/F10</f>
        <v>1</v>
      </c>
      <c r="J10" s="8" t="s">
        <v>20</v>
      </c>
    </row>
    <row r="11" ht="22.7" customHeight="1" spans="1:10">
      <c r="A11" s="9" t="s">
        <v>23</v>
      </c>
      <c r="B11" s="10"/>
      <c r="C11" s="8" t="s">
        <v>24</v>
      </c>
      <c r="D11" s="8"/>
      <c r="E11" s="8"/>
      <c r="F11" s="8"/>
      <c r="G11" s="8" t="s">
        <v>25</v>
      </c>
      <c r="H11" s="8"/>
      <c r="I11" s="8"/>
      <c r="J11" s="8"/>
    </row>
    <row r="12" ht="121" customHeight="1" spans="1:10">
      <c r="A12" s="15"/>
      <c r="B12" s="16"/>
      <c r="C12" s="8" t="s">
        <v>61</v>
      </c>
      <c r="D12" s="8"/>
      <c r="E12" s="8"/>
      <c r="F12" s="8"/>
      <c r="G12" s="8" t="s">
        <v>62</v>
      </c>
      <c r="H12" s="8"/>
      <c r="I12" s="8"/>
      <c r="J12" s="8"/>
    </row>
    <row r="13" ht="30" customHeight="1" spans="1:10">
      <c r="A13" s="8" t="s">
        <v>28</v>
      </c>
      <c r="B13" s="8" t="s">
        <v>29</v>
      </c>
      <c r="C13" s="8" t="s">
        <v>30</v>
      </c>
      <c r="D13" s="7" t="s">
        <v>31</v>
      </c>
      <c r="E13" s="6"/>
      <c r="F13" s="8" t="s">
        <v>32</v>
      </c>
      <c r="G13" s="8" t="s">
        <v>33</v>
      </c>
      <c r="H13" s="8" t="s">
        <v>15</v>
      </c>
      <c r="I13" s="8" t="s">
        <v>17</v>
      </c>
      <c r="J13" s="8" t="s">
        <v>34</v>
      </c>
    </row>
    <row r="14" ht="36" customHeight="1" spans="1:10">
      <c r="A14" s="8"/>
      <c r="B14" s="8" t="s">
        <v>35</v>
      </c>
      <c r="C14" s="8" t="s">
        <v>36</v>
      </c>
      <c r="D14" s="17" t="s">
        <v>63</v>
      </c>
      <c r="E14" s="14"/>
      <c r="F14" s="8" t="s">
        <v>64</v>
      </c>
      <c r="G14" s="8" t="s">
        <v>65</v>
      </c>
      <c r="H14" s="8">
        <v>4</v>
      </c>
      <c r="I14" s="5">
        <v>3</v>
      </c>
      <c r="J14" s="22" t="s">
        <v>66</v>
      </c>
    </row>
    <row r="15" ht="48" customHeight="1" spans="1:10">
      <c r="A15" s="8"/>
      <c r="B15" s="8"/>
      <c r="C15" s="8"/>
      <c r="D15" s="17" t="s">
        <v>67</v>
      </c>
      <c r="E15" s="14"/>
      <c r="F15" s="8" t="s">
        <v>68</v>
      </c>
      <c r="G15" s="8" t="s">
        <v>69</v>
      </c>
      <c r="H15" s="8">
        <v>4</v>
      </c>
      <c r="I15" s="5">
        <v>3</v>
      </c>
      <c r="J15" s="23"/>
    </row>
    <row r="16" ht="35" customHeight="1" spans="1:10">
      <c r="A16" s="8"/>
      <c r="B16" s="8"/>
      <c r="C16" s="8"/>
      <c r="D16" s="17" t="s">
        <v>70</v>
      </c>
      <c r="E16" s="14"/>
      <c r="F16" s="8" t="s">
        <v>71</v>
      </c>
      <c r="G16" s="8" t="s">
        <v>72</v>
      </c>
      <c r="H16" s="8">
        <v>4</v>
      </c>
      <c r="I16" s="5">
        <v>3</v>
      </c>
      <c r="J16" s="23"/>
    </row>
    <row r="17" ht="39" customHeight="1" spans="1:10">
      <c r="A17" s="8"/>
      <c r="B17" s="8"/>
      <c r="C17" s="8"/>
      <c r="D17" s="17" t="s">
        <v>73</v>
      </c>
      <c r="E17" s="14"/>
      <c r="F17" s="8" t="s">
        <v>74</v>
      </c>
      <c r="G17" s="8" t="s">
        <v>75</v>
      </c>
      <c r="H17" s="8">
        <v>3</v>
      </c>
      <c r="I17" s="5">
        <v>2</v>
      </c>
      <c r="J17" s="23"/>
    </row>
    <row r="18" ht="60" customHeight="1" spans="1:10">
      <c r="A18" s="8"/>
      <c r="B18" s="8"/>
      <c r="C18" s="8"/>
      <c r="D18" s="17" t="s">
        <v>76</v>
      </c>
      <c r="E18" s="14"/>
      <c r="F18" s="18" t="s">
        <v>77</v>
      </c>
      <c r="G18" s="8" t="s">
        <v>78</v>
      </c>
      <c r="H18" s="8">
        <v>3</v>
      </c>
      <c r="I18" s="8">
        <v>2</v>
      </c>
      <c r="J18" s="24"/>
    </row>
    <row r="19" ht="33.95" customHeight="1" spans="1:10">
      <c r="A19" s="8"/>
      <c r="B19" s="8"/>
      <c r="C19" s="8"/>
      <c r="D19" s="17" t="s">
        <v>79</v>
      </c>
      <c r="E19" s="14"/>
      <c r="F19" s="18" t="s">
        <v>80</v>
      </c>
      <c r="G19" s="18" t="s">
        <v>80</v>
      </c>
      <c r="H19" s="8">
        <v>3</v>
      </c>
      <c r="I19" s="8">
        <v>3</v>
      </c>
      <c r="J19" s="8"/>
    </row>
    <row r="20" ht="33" customHeight="1" spans="1:10">
      <c r="A20" s="8"/>
      <c r="B20" s="8"/>
      <c r="C20" s="8" t="s">
        <v>41</v>
      </c>
      <c r="D20" s="17" t="s">
        <v>81</v>
      </c>
      <c r="E20" s="14"/>
      <c r="F20" s="8" t="s">
        <v>82</v>
      </c>
      <c r="G20" s="8" t="s">
        <v>82</v>
      </c>
      <c r="H20" s="8">
        <v>3</v>
      </c>
      <c r="I20" s="8">
        <v>3</v>
      </c>
      <c r="J20" s="8"/>
    </row>
    <row r="21" ht="33" customHeight="1" spans="1:10">
      <c r="A21" s="8"/>
      <c r="B21" s="8"/>
      <c r="C21" s="8"/>
      <c r="D21" s="17" t="s">
        <v>83</v>
      </c>
      <c r="E21" s="14"/>
      <c r="F21" s="8" t="s">
        <v>82</v>
      </c>
      <c r="G21" s="8" t="s">
        <v>82</v>
      </c>
      <c r="H21" s="8">
        <v>3</v>
      </c>
      <c r="I21" s="8">
        <v>3</v>
      </c>
      <c r="J21" s="8"/>
    </row>
    <row r="22" ht="33" customHeight="1" spans="1:10">
      <c r="A22" s="8"/>
      <c r="B22" s="8"/>
      <c r="C22" s="8"/>
      <c r="D22" s="17" t="s">
        <v>84</v>
      </c>
      <c r="E22" s="14"/>
      <c r="F22" s="8" t="s">
        <v>82</v>
      </c>
      <c r="G22" s="8" t="s">
        <v>82</v>
      </c>
      <c r="H22" s="8">
        <v>3</v>
      </c>
      <c r="I22" s="8">
        <v>3</v>
      </c>
      <c r="J22" s="8"/>
    </row>
    <row r="23" ht="38" customHeight="1" spans="1:10">
      <c r="A23" s="8"/>
      <c r="B23" s="8"/>
      <c r="C23" s="8" t="s">
        <v>43</v>
      </c>
      <c r="D23" s="17" t="s">
        <v>44</v>
      </c>
      <c r="E23" s="14"/>
      <c r="F23" s="8" t="s">
        <v>85</v>
      </c>
      <c r="G23" s="8" t="s">
        <v>85</v>
      </c>
      <c r="H23" s="8">
        <v>10</v>
      </c>
      <c r="I23" s="8">
        <v>10</v>
      </c>
      <c r="J23" s="8"/>
    </row>
    <row r="24" ht="38" customHeight="1" spans="1:10">
      <c r="A24" s="8"/>
      <c r="B24" s="8"/>
      <c r="C24" s="8" t="s">
        <v>45</v>
      </c>
      <c r="D24" s="17" t="s">
        <v>86</v>
      </c>
      <c r="E24" s="14"/>
      <c r="F24" s="8" t="s">
        <v>87</v>
      </c>
      <c r="G24" s="8" t="s">
        <v>88</v>
      </c>
      <c r="H24" s="8">
        <v>10</v>
      </c>
      <c r="I24" s="8">
        <v>9</v>
      </c>
      <c r="J24" s="8"/>
    </row>
    <row r="25" ht="45" customHeight="1" spans="1:10">
      <c r="A25" s="8"/>
      <c r="B25" s="8" t="s">
        <v>47</v>
      </c>
      <c r="C25" s="8" t="s">
        <v>49</v>
      </c>
      <c r="D25" s="17" t="s">
        <v>89</v>
      </c>
      <c r="E25" s="14"/>
      <c r="F25" s="8" t="s">
        <v>90</v>
      </c>
      <c r="G25" s="8" t="s">
        <v>91</v>
      </c>
      <c r="H25" s="8">
        <v>10</v>
      </c>
      <c r="I25" s="8">
        <v>10</v>
      </c>
      <c r="J25" s="8"/>
    </row>
    <row r="26" ht="74" customHeight="1" spans="1:10">
      <c r="A26" s="8"/>
      <c r="B26" s="8"/>
      <c r="C26" s="8" t="s">
        <v>50</v>
      </c>
      <c r="D26" s="17" t="s">
        <v>51</v>
      </c>
      <c r="E26" s="14"/>
      <c r="F26" s="8" t="s">
        <v>92</v>
      </c>
      <c r="G26" s="8" t="s">
        <v>93</v>
      </c>
      <c r="H26" s="8">
        <v>10</v>
      </c>
      <c r="I26" s="8">
        <v>10</v>
      </c>
      <c r="J26" s="8"/>
    </row>
    <row r="27" ht="64" customHeight="1" spans="1:10">
      <c r="A27" s="8"/>
      <c r="B27" s="8"/>
      <c r="C27" s="8" t="s">
        <v>54</v>
      </c>
      <c r="D27" s="17" t="s">
        <v>94</v>
      </c>
      <c r="E27" s="14"/>
      <c r="F27" s="8" t="s">
        <v>95</v>
      </c>
      <c r="G27" s="8" t="s">
        <v>96</v>
      </c>
      <c r="H27" s="8">
        <v>10</v>
      </c>
      <c r="I27" s="8">
        <v>10</v>
      </c>
      <c r="J27" s="8"/>
    </row>
    <row r="28" ht="47.25" customHeight="1" spans="1:10">
      <c r="A28" s="8"/>
      <c r="B28" s="8" t="s">
        <v>56</v>
      </c>
      <c r="C28" s="8" t="s">
        <v>57</v>
      </c>
      <c r="D28" s="17" t="s">
        <v>97</v>
      </c>
      <c r="E28" s="14"/>
      <c r="F28" s="8" t="s">
        <v>98</v>
      </c>
      <c r="G28" s="18">
        <v>0.97</v>
      </c>
      <c r="H28" s="8">
        <v>5</v>
      </c>
      <c r="I28" s="8">
        <v>4</v>
      </c>
      <c r="J28" s="8"/>
    </row>
    <row r="29" ht="53" customHeight="1" spans="1:10">
      <c r="A29" s="8"/>
      <c r="B29" s="8"/>
      <c r="C29" s="8"/>
      <c r="D29" s="19" t="s">
        <v>99</v>
      </c>
      <c r="E29" s="19"/>
      <c r="F29" s="8" t="s">
        <v>100</v>
      </c>
      <c r="G29" s="18">
        <v>0.95</v>
      </c>
      <c r="H29" s="8">
        <v>5</v>
      </c>
      <c r="I29" s="8">
        <v>4</v>
      </c>
      <c r="J29" s="8"/>
    </row>
    <row r="30" ht="22.7" customHeight="1" spans="1:10">
      <c r="A30" s="5" t="s">
        <v>59</v>
      </c>
      <c r="B30" s="7"/>
      <c r="C30" s="7"/>
      <c r="D30" s="7"/>
      <c r="E30" s="7"/>
      <c r="F30" s="7"/>
      <c r="G30" s="6"/>
      <c r="H30" s="20">
        <f>SUM(H14:H29)+H7</f>
        <v>100</v>
      </c>
      <c r="I30" s="20">
        <f>SUM(I14:I29)+J7</f>
        <v>92</v>
      </c>
      <c r="J30" s="8"/>
    </row>
  </sheetData>
  <mergeCells count="47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A30:G30"/>
    <mergeCell ref="A13:A29"/>
    <mergeCell ref="B14:B24"/>
    <mergeCell ref="B25:B27"/>
    <mergeCell ref="B28:B29"/>
    <mergeCell ref="C14:C19"/>
    <mergeCell ref="C20:C22"/>
    <mergeCell ref="C28:C29"/>
    <mergeCell ref="J14:J18"/>
    <mergeCell ref="A6:B10"/>
    <mergeCell ref="A11:B12"/>
  </mergeCells>
  <pageMargins left="0.708661417322835" right="0.708661417322835" top="0.748031496062992" bottom="0.748031496062992" header="0.31496062992126" footer="0.31496062992126"/>
  <pageSetup paperSize="9" scale="66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财政支出项目事前评估评分指标体系</vt:lpstr>
      <vt:lpstr>单位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2015-06-06T10:17:00Z</dcterms:created>
  <cp:lastPrinted>2020-12-28T04:06:00Z</cp:lastPrinted>
  <dcterms:modified xsi:type="dcterms:W3CDTF">2024-05-11T08:01:41Z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3259DEE5A2D965B4AE9E396666F7C741_43</vt:lpwstr>
  </property>
  <property fmtid="{D5CDD505-2E9C-101B-9397-08002B2CF9AE}" pid="3" name="KSOProductBuildVer">
    <vt:lpwstr>2052-12.1.0.16417</vt:lpwstr>
  </property>
</Properties>
</file>