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 (2)" sheetId="1" r:id="rId1"/>
  </sheets>
  <definedNames>
    <definedName name="_xlnm.Print_Area" localSheetId="0">'财政支出项目事前评估评分指标体系 (2)'!$A$1:$J$23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10" i="1"/>
  <c r="I9" i="1"/>
  <c r="F9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<sst xmlns="http://schemas.openxmlformats.org/spreadsheetml/2006/main" count="77" uniqueCount="64">
  <si>
    <t>项目支出绩效自评表</t>
  </si>
  <si>
    <t>（2023年度）</t>
  </si>
  <si>
    <t>项目名称</t>
  </si>
  <si>
    <t>机构运行保障经费</t>
  </si>
  <si>
    <t>主管部门</t>
  </si>
  <si>
    <t>北京市社会福利事务管理中心</t>
  </si>
  <si>
    <t>实施单位</t>
  </si>
  <si>
    <t>北京市第四社会福利院</t>
  </si>
  <si>
    <t>项目负责人</t>
  </si>
  <si>
    <t>孙兴华、万晓钟、张金刚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</si>
  <si>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</si>
  <si>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</si>
  <si>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</si>
  <si>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</si>
  <si>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</si>
  <si>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</si>
  <si>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</si>
  <si>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</si>
  <si>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</si>
  <si>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</si>
  <si>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</si>
  <si>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</si>
  <si>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</si>
  <si>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</si>
  <si>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</si>
  <si>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</si>
  <si>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了确保院内安全生产，保证工作正常运作，申请：1.消防中控、消防设备设施维修、检测运维及购买消防安全设备设施费用。2.会计档案电子化费用。3.生活垃圾和厨余垃圾清运：为符合相关规定，保证正常工作运转，申请生活垃圾和厨余垃圾清运费。4.食材采购。5.房屋安全鉴定费。6.全院整体升级改造项目前期咨询及意向设计费。7.取暖费、维修费、其他等运行费用。</t>
  </si>
  <si>
    <t>项目实施了安防监控系统、消防感应报警系统、灭火器的维保工作、垃圾清运工作，完成食材采购配送工作，门诊楼房顶钢网架检测鉴定、全院建筑物安全鉴定工作，实施了会计档案信息化管理工作，并根据市社会福利事务管理中心《关于市第四社会福利院门诊楼屋顶更换阻燃彩钢板抢修工程的批复》的文件精神，实施了门诊楼屋顶更换阻燃彩钢板抢修工程，解决了门诊楼屋顶可燃彩钢板安全隐患。项目执行过程中严格按照合同约定和实际需求进行支付，提高内部管理水平和会计档案管理水平，确保老人、患者及职工的人身财产安全，保障单位正常工作安全平稳运行，提高了患者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</si>
  <si>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</si>
  <si>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</si>
  <si>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</si>
  <si>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</si>
  <si>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</si>
  <si>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</si>
  <si>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</si>
  <si>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</si>
  <si>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1.消防中控、消防设备设施维修、检测运维及购买消防安全设备设施费用。2.会计档案电子化费用。3.生活垃圾和厨余垃圾清运费。4.食材采购。5.房屋安全鉴定费。6.全院整体升级改造项目前期咨询及意向设计费。7.取暖费、维修费、其他等运行费用。</t>
  </si>
  <si>
    <t>1.消防中控、消防设备设施维修、检测运维及购买消防安全设备设施费用。2.会计档案电子化费用。3.生活垃圾和厨余垃圾清运费。4.食材采购。5.房屋安全鉴定费。6.实施门诊楼屋顶更换阻燃彩钢板抢修工程。7.取暖费、维修费、其他等运行费用。</t>
  </si>
  <si>
    <t>产出指标</t>
  </si>
  <si>
    <t>质量指标</t>
  </si>
  <si>
    <t>指标1：确保安全生产，满足需求</t>
  </si>
  <si>
    <t>基本保障</t>
  </si>
  <si>
    <t>时效指标</t>
  </si>
  <si>
    <t>指标1：按照项目合同和实际支出执行</t>
  </si>
  <si>
    <t>按条款执行</t>
  </si>
  <si>
    <t>基本达到</t>
  </si>
  <si>
    <t>成本指标</t>
  </si>
  <si>
    <t>指标1：项目预算控制数</t>
  </si>
  <si>
    <t>393.11252万元</t>
  </si>
  <si>
    <t>262.198232万元</t>
  </si>
  <si>
    <t>指标2：食材采购</t>
  </si>
  <si>
    <t>≤250万元</t>
  </si>
  <si>
    <t>115.896389万元</t>
  </si>
  <si>
    <t>效益指标</t>
  </si>
  <si>
    <t>社会效益指标</t>
  </si>
  <si>
    <t>指标1：保障单位正常工作安全平稳运行</t>
  </si>
  <si>
    <t>已达到</t>
  </si>
  <si>
    <t>指标2：提高院区消防安全保障程度</t>
  </si>
  <si>
    <t>满意度指标</t>
  </si>
  <si>
    <t>服务对象满意度指标</t>
  </si>
  <si>
    <t>指标1：使用人员满意度</t>
  </si>
  <si>
    <t>≥95%</t>
  </si>
  <si>
    <t>指标2：患者满意度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</si>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</sst>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#,##0.000000"/>
    <numFmt numFmtId="179" formatCode="#,##0.00_ "/>
    <numFmt numFmtId="180" formatCode="0.00_ "/>
  </numFmts>
  <fonts count="6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180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topLeftCell="A10" zoomScale="80" zoomScaleNormal="80" workbookViewId="0">
      <selection activeCell="H14" sqref="H14"/>
    </sheetView>
  </sheetViews>
  <sheetFormatPr defaultColWidth="13.77734375" defaultRowHeight="14.4" x14ac:dyDescent="0.25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5.5546875" style="1" customWidth="1"/>
    <col min="6" max="6" width="20.5546875" style="1" customWidth="1"/>
    <col min="7" max="7" width="21.109375" style="1" customWidth="1"/>
    <col min="8" max="8" width="8.21875" style="1" customWidth="1"/>
    <col min="9" max="9" width="8.6640625" style="1" customWidth="1"/>
    <col min="10" max="10" width="15.5546875" style="1" customWidth="1"/>
    <col min="11" max="16384" width="13.77734375" style="1"/>
  </cols>
  <sheetData>
    <row r="1" spans="1:10" ht="22.8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22.8" customHeight="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31.95" customHeight="1" x14ac:dyDescent="0.25">
      <c r="A3" s="17" t="s">
        <v>2</v>
      </c>
      <c r="B3" s="18"/>
      <c r="C3" s="17" t="s">
        <v>3</v>
      </c>
      <c r="D3" s="19"/>
      <c r="E3" s="19"/>
      <c r="F3" s="19"/>
      <c r="G3" s="19"/>
      <c r="H3" s="19"/>
      <c r="I3" s="19"/>
      <c r="J3" s="18"/>
    </row>
    <row r="4" spans="1:10" ht="31.95" customHeight="1" x14ac:dyDescent="0.25">
      <c r="A4" s="17" t="s">
        <v>4</v>
      </c>
      <c r="B4" s="18"/>
      <c r="C4" s="17" t="s">
        <v>5</v>
      </c>
      <c r="D4" s="19"/>
      <c r="E4" s="19"/>
      <c r="F4" s="18"/>
      <c r="G4" s="2" t="s">
        <v>6</v>
      </c>
      <c r="H4" s="17" t="s">
        <v>7</v>
      </c>
      <c r="I4" s="19"/>
      <c r="J4" s="18"/>
    </row>
    <row r="5" spans="1:10" ht="31.95" customHeight="1" x14ac:dyDescent="0.25">
      <c r="A5" s="17" t="s">
        <v>8</v>
      </c>
      <c r="B5" s="18"/>
      <c r="C5" s="17" t="s">
        <v>9</v>
      </c>
      <c r="D5" s="19"/>
      <c r="E5" s="19"/>
      <c r="F5" s="18"/>
      <c r="G5" s="2" t="s">
        <v>10</v>
      </c>
      <c r="H5" s="17">
        <v>62912024</v>
      </c>
      <c r="I5" s="19"/>
      <c r="J5" s="18"/>
    </row>
    <row r="6" spans="1:10" ht="31.95" customHeight="1" x14ac:dyDescent="0.25">
      <c r="A6" s="31" t="s">
        <v>11</v>
      </c>
      <c r="B6" s="32"/>
      <c r="C6" s="17"/>
      <c r="D6" s="18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31.95" customHeight="1" x14ac:dyDescent="0.25">
      <c r="A7" s="33"/>
      <c r="B7" s="34"/>
      <c r="C7" s="20" t="s">
        <v>18</v>
      </c>
      <c r="D7" s="21"/>
      <c r="E7" s="2">
        <f t="shared" ref="E7:G7" si="0">SUM(E8:E10)</f>
        <v>393.11252000000002</v>
      </c>
      <c r="F7" s="2">
        <f t="shared" si="0"/>
        <v>321.00799799999999</v>
      </c>
      <c r="G7" s="2">
        <f t="shared" si="0"/>
        <v>262.19823200000002</v>
      </c>
      <c r="H7" s="2">
        <v>10</v>
      </c>
      <c r="I7" s="10">
        <f t="shared" ref="I7:I10" si="1">G7/F7</f>
        <v>0.81679657090662305</v>
      </c>
      <c r="J7" s="11">
        <f>H7*I7</f>
        <v>8.1679657090662303</v>
      </c>
    </row>
    <row r="8" spans="1:10" ht="31.95" customHeight="1" x14ac:dyDescent="0.25">
      <c r="A8" s="33"/>
      <c r="B8" s="34"/>
      <c r="C8" s="20" t="s">
        <v>19</v>
      </c>
      <c r="D8" s="21"/>
      <c r="E8" s="2">
        <v>120.9331</v>
      </c>
      <c r="F8" s="2">
        <v>120.9331</v>
      </c>
      <c r="G8" s="3">
        <v>120.9331</v>
      </c>
      <c r="H8" s="14" t="s">
        <v>20</v>
      </c>
      <c r="I8" s="10">
        <f t="shared" si="1"/>
        <v>1</v>
      </c>
      <c r="J8" s="2" t="s">
        <v>20</v>
      </c>
    </row>
    <row r="9" spans="1:10" ht="31.95" customHeight="1" x14ac:dyDescent="0.25">
      <c r="A9" s="33"/>
      <c r="B9" s="34"/>
      <c r="C9" s="20" t="s">
        <v>21</v>
      </c>
      <c r="D9" s="21"/>
      <c r="E9" s="2"/>
      <c r="F9" s="4">
        <f>619940.89/10000</f>
        <v>61.994089000000002</v>
      </c>
      <c r="G9" s="3">
        <v>61.994089000000002</v>
      </c>
      <c r="H9" s="14" t="s">
        <v>20</v>
      </c>
      <c r="I9" s="10">
        <f t="shared" si="1"/>
        <v>1</v>
      </c>
      <c r="J9" s="2" t="s">
        <v>20</v>
      </c>
    </row>
    <row r="10" spans="1:10" ht="31.95" customHeight="1" x14ac:dyDescent="0.25">
      <c r="A10" s="35"/>
      <c r="B10" s="36"/>
      <c r="C10" s="20" t="s">
        <v>22</v>
      </c>
      <c r="D10" s="21"/>
      <c r="E10" s="2">
        <v>272.17941999999999</v>
      </c>
      <c r="F10" s="3">
        <v>138.08080899999999</v>
      </c>
      <c r="G10" s="2">
        <v>79.271043000000006</v>
      </c>
      <c r="H10" s="2" t="s">
        <v>20</v>
      </c>
      <c r="I10" s="10">
        <f t="shared" si="1"/>
        <v>0.57409167554920704</v>
      </c>
      <c r="J10" s="2" t="s">
        <v>20</v>
      </c>
    </row>
    <row r="11" spans="1:10" ht="28.05" customHeight="1" x14ac:dyDescent="0.25">
      <c r="A11" s="31" t="s">
        <v>23</v>
      </c>
      <c r="B11" s="32"/>
      <c r="C11" s="22" t="s">
        <v>24</v>
      </c>
      <c r="D11" s="22"/>
      <c r="E11" s="22"/>
      <c r="F11" s="22"/>
      <c r="G11" s="22" t="s">
        <v>25</v>
      </c>
      <c r="H11" s="22"/>
      <c r="I11" s="22"/>
      <c r="J11" s="22"/>
    </row>
    <row r="12" spans="1:10" ht="150" customHeight="1" x14ac:dyDescent="0.25">
      <c r="A12" s="35"/>
      <c r="B12" s="36"/>
      <c r="C12" s="23" t="s">
        <v>26</v>
      </c>
      <c r="D12" s="23"/>
      <c r="E12" s="23"/>
      <c r="F12" s="23"/>
      <c r="G12" s="23" t="s">
        <v>27</v>
      </c>
      <c r="H12" s="23"/>
      <c r="I12" s="23"/>
      <c r="J12" s="23"/>
    </row>
    <row r="13" spans="1:10" ht="34.950000000000003" customHeight="1" x14ac:dyDescent="0.25">
      <c r="A13" s="26" t="s">
        <v>28</v>
      </c>
      <c r="B13" s="3" t="s">
        <v>29</v>
      </c>
      <c r="C13" s="2" t="s">
        <v>30</v>
      </c>
      <c r="D13" s="17" t="s">
        <v>31</v>
      </c>
      <c r="E13" s="18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169.95" customHeight="1" x14ac:dyDescent="0.25">
      <c r="A14" s="27"/>
      <c r="B14" s="6"/>
      <c r="C14" s="5" t="s">
        <v>35</v>
      </c>
      <c r="D14" s="20" t="s">
        <v>36</v>
      </c>
      <c r="E14" s="21"/>
      <c r="F14" s="7" t="s">
        <v>36</v>
      </c>
      <c r="G14" s="7" t="s">
        <v>37</v>
      </c>
      <c r="H14" s="2">
        <v>10</v>
      </c>
      <c r="I14" s="2">
        <v>8</v>
      </c>
      <c r="J14" s="2"/>
    </row>
    <row r="15" spans="1:10" ht="55.95" customHeight="1" x14ac:dyDescent="0.25">
      <c r="A15" s="27"/>
      <c r="B15" s="28" t="s">
        <v>38</v>
      </c>
      <c r="C15" s="5" t="s">
        <v>39</v>
      </c>
      <c r="D15" s="24" t="s">
        <v>40</v>
      </c>
      <c r="E15" s="25"/>
      <c r="F15" s="8" t="s">
        <v>41</v>
      </c>
      <c r="G15" s="8" t="s">
        <v>41</v>
      </c>
      <c r="H15" s="2">
        <v>20</v>
      </c>
      <c r="I15" s="2">
        <v>20</v>
      </c>
      <c r="J15" s="12"/>
    </row>
    <row r="16" spans="1:10" ht="54" customHeight="1" x14ac:dyDescent="0.25">
      <c r="A16" s="27"/>
      <c r="B16" s="28"/>
      <c r="C16" s="5" t="s">
        <v>42</v>
      </c>
      <c r="D16" s="24" t="s">
        <v>43</v>
      </c>
      <c r="E16" s="25"/>
      <c r="F16" s="8" t="s">
        <v>44</v>
      </c>
      <c r="G16" s="8" t="s">
        <v>45</v>
      </c>
      <c r="H16" s="2">
        <v>10</v>
      </c>
      <c r="I16" s="2">
        <v>10</v>
      </c>
      <c r="J16" s="12"/>
    </row>
    <row r="17" spans="1:10" ht="54" customHeight="1" x14ac:dyDescent="0.25">
      <c r="A17" s="27"/>
      <c r="B17" s="28"/>
      <c r="C17" s="26" t="s">
        <v>46</v>
      </c>
      <c r="D17" s="24" t="s">
        <v>47</v>
      </c>
      <c r="E17" s="25"/>
      <c r="F17" s="8" t="s">
        <v>48</v>
      </c>
      <c r="G17" s="8" t="s">
        <v>49</v>
      </c>
      <c r="H17" s="2">
        <v>7</v>
      </c>
      <c r="I17" s="2">
        <v>6</v>
      </c>
      <c r="J17" s="12"/>
    </row>
    <row r="18" spans="1:10" ht="52.05" customHeight="1" x14ac:dyDescent="0.25">
      <c r="A18" s="27"/>
      <c r="B18" s="29"/>
      <c r="C18" s="27"/>
      <c r="D18" s="24" t="s">
        <v>50</v>
      </c>
      <c r="E18" s="25"/>
      <c r="F18" s="2" t="s">
        <v>51</v>
      </c>
      <c r="G18" s="2" t="s">
        <v>52</v>
      </c>
      <c r="H18" s="2">
        <v>3</v>
      </c>
      <c r="I18" s="2">
        <v>3</v>
      </c>
      <c r="J18" s="12"/>
    </row>
    <row r="19" spans="1:10" ht="51" customHeight="1" x14ac:dyDescent="0.25">
      <c r="A19" s="27"/>
      <c r="B19" s="27" t="s">
        <v>53</v>
      </c>
      <c r="C19" s="26" t="s">
        <v>54</v>
      </c>
      <c r="D19" s="24" t="s">
        <v>55</v>
      </c>
      <c r="E19" s="25"/>
      <c r="F19" s="8" t="s">
        <v>41</v>
      </c>
      <c r="G19" s="8" t="s">
        <v>56</v>
      </c>
      <c r="H19" s="2">
        <v>15</v>
      </c>
      <c r="I19" s="2">
        <v>15</v>
      </c>
      <c r="J19" s="12"/>
    </row>
    <row r="20" spans="1:10" ht="51" customHeight="1" x14ac:dyDescent="0.25">
      <c r="A20" s="27"/>
      <c r="B20" s="30"/>
      <c r="C20" s="27"/>
      <c r="D20" s="24" t="s">
        <v>57</v>
      </c>
      <c r="E20" s="25"/>
      <c r="F20" s="8" t="s">
        <v>41</v>
      </c>
      <c r="G20" s="8" t="s">
        <v>56</v>
      </c>
      <c r="H20" s="2">
        <v>15</v>
      </c>
      <c r="I20" s="2">
        <v>15</v>
      </c>
      <c r="J20" s="2"/>
    </row>
    <row r="21" spans="1:10" ht="60" customHeight="1" x14ac:dyDescent="0.25">
      <c r="A21" s="27"/>
      <c r="B21" s="27" t="s">
        <v>58</v>
      </c>
      <c r="C21" s="22" t="s">
        <v>59</v>
      </c>
      <c r="D21" s="24" t="s">
        <v>60</v>
      </c>
      <c r="E21" s="25"/>
      <c r="F21" s="9" t="s">
        <v>61</v>
      </c>
      <c r="G21" s="9">
        <v>0.95</v>
      </c>
      <c r="H21" s="2">
        <v>5</v>
      </c>
      <c r="I21" s="2">
        <v>4</v>
      </c>
      <c r="J21" s="2"/>
    </row>
    <row r="22" spans="1:10" ht="46.05" customHeight="1" x14ac:dyDescent="0.25">
      <c r="A22" s="27"/>
      <c r="B22" s="30"/>
      <c r="C22" s="22"/>
      <c r="D22" s="24" t="s">
        <v>62</v>
      </c>
      <c r="E22" s="25"/>
      <c r="F22" s="9" t="s">
        <v>61</v>
      </c>
      <c r="G22" s="9">
        <v>0.95</v>
      </c>
      <c r="H22" s="2">
        <v>5</v>
      </c>
      <c r="I22" s="2">
        <v>4</v>
      </c>
      <c r="J22" s="2"/>
    </row>
    <row r="23" spans="1:10" ht="31.95" customHeight="1" x14ac:dyDescent="0.25">
      <c r="A23" s="17" t="s">
        <v>63</v>
      </c>
      <c r="B23" s="19"/>
      <c r="C23" s="19"/>
      <c r="D23" s="19"/>
      <c r="E23" s="19"/>
      <c r="F23" s="19"/>
      <c r="G23" s="18"/>
      <c r="H23" s="2">
        <v>100</v>
      </c>
      <c r="I23" s="13">
        <f>SUM(I14:I22)+J7</f>
        <v>93.167965709066195</v>
      </c>
      <c r="J23" s="2"/>
    </row>
  </sheetData>
  <mergeCells count="39">
    <mergeCell ref="A11:B12"/>
    <mergeCell ref="D21:E21"/>
    <mergeCell ref="D22:E22"/>
    <mergeCell ref="A23:G23"/>
    <mergeCell ref="A13:A22"/>
    <mergeCell ref="B15:B18"/>
    <mergeCell ref="B19:B20"/>
    <mergeCell ref="B21:B22"/>
    <mergeCell ref="C17:C18"/>
    <mergeCell ref="C19:C20"/>
    <mergeCell ref="C21:C22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财政支出项目事前评估评分指标体系 (2)</vt:lpstr>
      <vt:lpstr>'财政支出项目事前评估评分指标体系 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a22</cp:lastModifiedBy>
  <dcterms:created xsi:type="dcterms:W3CDTF">2024-05-08T09:07:00Z</dcterms:created>
  <dcterms:modified xsi:type="dcterms:W3CDTF">2024-08-19T07:30:28Z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C39B7C6980FE42EF8D493A86FF7EAFB2_11</vt:lpwstr>
  </property>
  <property fmtid="{D5CDD505-2E9C-101B-9397-08002B2CF9AE}" pid="3" name="KSOProductBuildVer">
    <vt:lpwstr>2052-12.1.0.16417</vt:lpwstr>
  </property>
</Properties>
</file>