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8" i="1"/>
  <c r="J7" i="1"/>
  <c r="I7" i="1"/>
  <c r="G7" i="1"/>
</calcChain>
</file>

<file path=xl/sharedStrings.xml><?xml version="1.0" encoding="utf-8"?>
<sst xmlns="http://schemas.openxmlformats.org/spreadsheetml/2006/main" count="71" uniqueCount="65">
  <si>
    <t>项目支出绩效自评表</t>
  </si>
  <si>
    <t>（  2023 年度）</t>
  </si>
  <si>
    <t>项目名称</t>
  </si>
  <si>
    <t>福利机构保障经费</t>
  </si>
  <si>
    <t>主管部门</t>
  </si>
  <si>
    <t>北京市社会福利事务管理中心</t>
  </si>
  <si>
    <t>实施单位</t>
  </si>
  <si>
    <t>北京市第三社会福利院</t>
  </si>
  <si>
    <t>项目负责人</t>
  </si>
  <si>
    <t>刘丽娟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</si>
  <si>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</si>
  <si>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</si>
  <si>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</si>
  <si>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</si>
  <si>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</si>
  <si>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</si>
  <si>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</si>
  <si>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</si>
  <si>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</si>
  <si>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</si>
  <si>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</si>
  <si>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</si>
  <si>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</si>
  <si>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</si>
  <si>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</si>
  <si>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</si>
  <si>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北京市第三社会福利院共67万元，其中锅炉房屋面防水维修工程2.1万元，锅炉房屋面防水已使用多年，因防水层老化严重，已出现开裂、漏水现象，汛期屋面大面积渗水。雨水渗入建筑物内部，极易发生室内用电设备短路事故。拟对屋面防水保温层、找坡层、找平层、面层等进行维修，防雷设施施工后恢复，建筑面积824.7m；1号病房楼装修改造及室外消防改造工程64.9万元，1号病房楼建成于 1986年，室内各种设施老化且不能满足现有医疗、护理需求；院区各建筑消防设备设施由于建筑时间长，不符合现行消防规范要求。拟对1号病房楼进行装修改造，主要包括：楼地面、内墙面、顶棚、踢脚、房门外窗、门禁系统等装修改造；暖通；给排水改造；电气管道改造；室外保温、防水及室内消防设备系统改造等。室外消防改造主要包括：室外消防设施的设置，以及消防水源、消防管线进行重新设计改造。</t>
  </si>
  <si>
    <t>该项目为2023年10月追加项目，部分未完成。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</si>
  <si>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</si>
  <si>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</si>
  <si>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</si>
  <si>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</si>
  <si>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</si>
  <si>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</si>
  <si>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</si>
  <si>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</si>
  <si>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</si>
  <si>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锅炉房屋面防水维修工程</t>
  </si>
  <si>
    <t>1项</t>
  </si>
  <si>
    <t>仅完成前期费用支付</t>
  </si>
  <si>
    <t>1号病房楼签订设计、造价咨询、勘查测绘合同</t>
  </si>
  <si>
    <t>3项</t>
  </si>
  <si>
    <t>出具消防安全评估报告</t>
  </si>
  <si>
    <t>1份</t>
  </si>
  <si>
    <t>质量指标</t>
  </si>
  <si>
    <t>图纸、预算、造价准确,验收达到相关标准</t>
  </si>
  <si>
    <t>达到标准</t>
  </si>
  <si>
    <t>基本达到预期绩效目标</t>
  </si>
  <si>
    <t>时效指标</t>
  </si>
  <si>
    <t>完成项目支付</t>
  </si>
  <si>
    <r>
      <rPr>
        <sz val="10"/>
        <color theme="1"/>
        <rFont val="Arial"/>
        <family val="2"/>
      </rPr>
      <t>≤</t>
    </r>
    <r>
      <rPr>
        <sz val="10"/>
        <color theme="1"/>
        <rFont val="宋体"/>
        <charset val="134"/>
      </rPr>
      <t>12个月</t>
    </r>
  </si>
  <si>
    <t>未完成支付</t>
  </si>
  <si>
    <t>成本指标</t>
  </si>
  <si>
    <t>项目预算控制数</t>
  </si>
  <si>
    <t>≤67万元</t>
  </si>
  <si>
    <t>支出32.44万元</t>
  </si>
  <si>
    <t>2023年11月签订1号病房楼装修改造及室外消防改造工程项目设计合同、造价咨询合同、勘查测绘合同，但未达到付款条件。</t>
  </si>
  <si>
    <t>效益指标</t>
  </si>
  <si>
    <t>社会效益指标</t>
  </si>
  <si>
    <t>符合现行养老机构、精神卫生福利机构、消防安全规范</t>
  </si>
  <si>
    <t>=100%</t>
  </si>
  <si>
    <t>满意度指标</t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</si>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</sst>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8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Arial"/>
      <family val="2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2"/>
  <sheetViews>
    <sheetView tabSelected="1" view="pageBreakPreview" topLeftCell="A4" zoomScale="80" zoomScaleNormal="80" workbookViewId="0">
      <selection activeCell="G20" sqref="G20"/>
    </sheetView>
  </sheetViews>
  <sheetFormatPr defaultColWidth="13.77734375" defaultRowHeight="13.8" x14ac:dyDescent="0.25"/>
  <cols>
    <col min="1" max="1" width="5.21875" style="1" customWidth="1"/>
    <col min="2" max="2" width="12.88671875" style="1" customWidth="1"/>
    <col min="3" max="3" width="17.77734375" style="1" customWidth="1"/>
    <col min="4" max="4" width="10.5546875" style="1" customWidth="1"/>
    <col min="5" max="5" width="15.44140625" style="1" customWidth="1"/>
    <col min="6" max="7" width="13.21875" style="1" customWidth="1"/>
    <col min="8" max="8" width="13.33203125" style="1" customWidth="1"/>
    <col min="9" max="9" width="11.6640625" style="1" customWidth="1"/>
    <col min="10" max="10" width="20.5546875" style="1" customWidth="1"/>
    <col min="11" max="16384" width="13.77734375" style="1"/>
  </cols>
  <sheetData>
    <row r="1" spans="1:10" ht="22.8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40.049999999999997" customHeigh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5.05" customHeight="1" x14ac:dyDescent="0.25">
      <c r="A3" s="15" t="s">
        <v>2</v>
      </c>
      <c r="B3" s="16"/>
      <c r="C3" s="15" t="s">
        <v>3</v>
      </c>
      <c r="D3" s="17"/>
      <c r="E3" s="17"/>
      <c r="F3" s="17"/>
      <c r="G3" s="17"/>
      <c r="H3" s="17"/>
      <c r="I3" s="17"/>
      <c r="J3" s="16"/>
    </row>
    <row r="4" spans="1:10" ht="25.05" customHeight="1" x14ac:dyDescent="0.25">
      <c r="A4" s="15" t="s">
        <v>4</v>
      </c>
      <c r="B4" s="16"/>
      <c r="C4" s="15" t="s">
        <v>5</v>
      </c>
      <c r="D4" s="17"/>
      <c r="E4" s="17"/>
      <c r="F4" s="16"/>
      <c r="G4" s="2" t="s">
        <v>6</v>
      </c>
      <c r="H4" s="15" t="s">
        <v>7</v>
      </c>
      <c r="I4" s="17"/>
      <c r="J4" s="16"/>
    </row>
    <row r="5" spans="1:10" ht="25.05" customHeight="1" x14ac:dyDescent="0.25">
      <c r="A5" s="15" t="s">
        <v>8</v>
      </c>
      <c r="B5" s="16"/>
      <c r="C5" s="15" t="s">
        <v>9</v>
      </c>
      <c r="D5" s="17"/>
      <c r="E5" s="17"/>
      <c r="F5" s="16"/>
      <c r="G5" s="2" t="s">
        <v>10</v>
      </c>
      <c r="H5" s="15">
        <v>69731981</v>
      </c>
      <c r="I5" s="17"/>
      <c r="J5" s="16"/>
    </row>
    <row r="6" spans="1:10" ht="25.05" customHeight="1" x14ac:dyDescent="0.25">
      <c r="A6" s="34" t="s">
        <v>11</v>
      </c>
      <c r="B6" s="35"/>
      <c r="C6" s="15"/>
      <c r="D6" s="16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5.05" customHeight="1" x14ac:dyDescent="0.25">
      <c r="A7" s="36"/>
      <c r="B7" s="37"/>
      <c r="C7" s="18" t="s">
        <v>18</v>
      </c>
      <c r="D7" s="19"/>
      <c r="E7" s="2">
        <v>0</v>
      </c>
      <c r="F7" s="2">
        <v>67</v>
      </c>
      <c r="G7" s="2">
        <f t="shared" ref="G7" si="0">SUM(G8:G10)</f>
        <v>32.44</v>
      </c>
      <c r="H7" s="2">
        <v>10</v>
      </c>
      <c r="I7" s="11">
        <f>G7/F7</f>
        <v>0.48417910447761198</v>
      </c>
      <c r="J7" s="10">
        <f>H7*I7</f>
        <v>4.8417910447761203</v>
      </c>
    </row>
    <row r="8" spans="1:10" ht="25.05" customHeight="1" x14ac:dyDescent="0.25">
      <c r="A8" s="36"/>
      <c r="B8" s="37"/>
      <c r="C8" s="18" t="s">
        <v>19</v>
      </c>
      <c r="D8" s="19"/>
      <c r="E8" s="2">
        <v>0</v>
      </c>
      <c r="F8" s="3">
        <v>67</v>
      </c>
      <c r="G8" s="2">
        <v>32.44</v>
      </c>
      <c r="H8" s="12" t="s">
        <v>20</v>
      </c>
      <c r="I8" s="11">
        <f t="shared" ref="I8" si="1">G8/F8</f>
        <v>0.48417910447761198</v>
      </c>
      <c r="J8" s="2" t="s">
        <v>20</v>
      </c>
    </row>
    <row r="9" spans="1:10" ht="25.05" customHeight="1" x14ac:dyDescent="0.25">
      <c r="A9" s="36"/>
      <c r="B9" s="37"/>
      <c r="C9" s="18" t="s">
        <v>21</v>
      </c>
      <c r="D9" s="19"/>
      <c r="E9" s="2"/>
      <c r="F9" s="3"/>
      <c r="G9" s="2"/>
      <c r="H9" s="2"/>
      <c r="I9" s="2"/>
      <c r="J9" s="2"/>
    </row>
    <row r="10" spans="1:10" ht="25.05" customHeight="1" x14ac:dyDescent="0.25">
      <c r="A10" s="38"/>
      <c r="B10" s="39"/>
      <c r="C10" s="18" t="s">
        <v>22</v>
      </c>
      <c r="D10" s="19"/>
      <c r="E10" s="2"/>
      <c r="F10" s="3"/>
      <c r="G10" s="2"/>
      <c r="H10" s="2"/>
      <c r="I10" s="2"/>
      <c r="J10" s="2"/>
    </row>
    <row r="11" spans="1:10" ht="40.049999999999997" customHeight="1" x14ac:dyDescent="0.25">
      <c r="A11" s="34" t="s">
        <v>23</v>
      </c>
      <c r="B11" s="35"/>
      <c r="C11" s="20" t="s">
        <v>24</v>
      </c>
      <c r="D11" s="20"/>
      <c r="E11" s="20"/>
      <c r="F11" s="20"/>
      <c r="G11" s="20" t="s">
        <v>25</v>
      </c>
      <c r="H11" s="20"/>
      <c r="I11" s="20"/>
      <c r="J11" s="20"/>
    </row>
    <row r="12" spans="1:10" ht="178.95" customHeight="1" x14ac:dyDescent="0.25">
      <c r="A12" s="38"/>
      <c r="B12" s="39"/>
      <c r="C12" s="21" t="s">
        <v>26</v>
      </c>
      <c r="D12" s="21"/>
      <c r="E12" s="21"/>
      <c r="F12" s="21"/>
      <c r="G12" s="20" t="s">
        <v>27</v>
      </c>
      <c r="H12" s="20"/>
      <c r="I12" s="20"/>
      <c r="J12" s="20"/>
    </row>
    <row r="13" spans="1:10" ht="43.05" customHeight="1" x14ac:dyDescent="0.25">
      <c r="A13" s="29" t="s">
        <v>28</v>
      </c>
      <c r="B13" s="3" t="s">
        <v>29</v>
      </c>
      <c r="C13" s="2" t="s">
        <v>30</v>
      </c>
      <c r="D13" s="15" t="s">
        <v>31</v>
      </c>
      <c r="E13" s="16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69" customHeight="1" x14ac:dyDescent="0.25">
      <c r="A14" s="30"/>
      <c r="B14" s="29" t="s">
        <v>35</v>
      </c>
      <c r="C14" s="32" t="s">
        <v>36</v>
      </c>
      <c r="D14" s="22" t="s">
        <v>37</v>
      </c>
      <c r="E14" s="22"/>
      <c r="F14" s="3" t="s">
        <v>38</v>
      </c>
      <c r="G14" s="3" t="s">
        <v>39</v>
      </c>
      <c r="H14" s="2">
        <v>10</v>
      </c>
      <c r="I14" s="2">
        <v>5</v>
      </c>
      <c r="J14" s="2"/>
    </row>
    <row r="15" spans="1:10" ht="69" customHeight="1" x14ac:dyDescent="0.25">
      <c r="A15" s="30"/>
      <c r="B15" s="30"/>
      <c r="C15" s="33"/>
      <c r="D15" s="22" t="s">
        <v>40</v>
      </c>
      <c r="E15" s="22"/>
      <c r="F15" s="3" t="s">
        <v>41</v>
      </c>
      <c r="G15" s="3" t="s">
        <v>41</v>
      </c>
      <c r="H15" s="2">
        <v>10</v>
      </c>
      <c r="I15" s="2">
        <v>10</v>
      </c>
      <c r="J15" s="2"/>
    </row>
    <row r="16" spans="1:10" ht="69" customHeight="1" x14ac:dyDescent="0.25">
      <c r="A16" s="30"/>
      <c r="B16" s="30"/>
      <c r="C16" s="33"/>
      <c r="D16" s="23" t="s">
        <v>42</v>
      </c>
      <c r="E16" s="24"/>
      <c r="F16" s="3" t="s">
        <v>43</v>
      </c>
      <c r="G16" s="3" t="s">
        <v>43</v>
      </c>
      <c r="H16" s="2">
        <v>10</v>
      </c>
      <c r="I16" s="2">
        <v>10</v>
      </c>
      <c r="J16" s="2"/>
    </row>
    <row r="17" spans="1:10" ht="84" customHeight="1" x14ac:dyDescent="0.25">
      <c r="A17" s="30"/>
      <c r="B17" s="30"/>
      <c r="C17" s="4" t="s">
        <v>44</v>
      </c>
      <c r="D17" s="25" t="s">
        <v>45</v>
      </c>
      <c r="E17" s="26"/>
      <c r="F17" s="5" t="s">
        <v>46</v>
      </c>
      <c r="G17" s="6" t="s">
        <v>47</v>
      </c>
      <c r="H17" s="2">
        <v>5</v>
      </c>
      <c r="I17" s="2">
        <v>4</v>
      </c>
      <c r="J17" s="2"/>
    </row>
    <row r="18" spans="1:10" ht="84" customHeight="1" x14ac:dyDescent="0.25">
      <c r="A18" s="30"/>
      <c r="B18" s="30"/>
      <c r="C18" s="4" t="s">
        <v>48</v>
      </c>
      <c r="D18" s="27" t="s">
        <v>49</v>
      </c>
      <c r="E18" s="27"/>
      <c r="F18" s="7" t="s">
        <v>50</v>
      </c>
      <c r="G18" s="2" t="s">
        <v>51</v>
      </c>
      <c r="H18" s="2">
        <v>10</v>
      </c>
      <c r="I18" s="2">
        <v>7</v>
      </c>
      <c r="J18" s="2"/>
    </row>
    <row r="19" spans="1:10" ht="84" customHeight="1" x14ac:dyDescent="0.25">
      <c r="A19" s="30"/>
      <c r="B19" s="31"/>
      <c r="C19" s="4" t="s">
        <v>52</v>
      </c>
      <c r="D19" s="28" t="s">
        <v>53</v>
      </c>
      <c r="E19" s="28"/>
      <c r="F19" s="8" t="s">
        <v>54</v>
      </c>
      <c r="G19" s="8" t="s">
        <v>55</v>
      </c>
      <c r="H19" s="2">
        <v>5</v>
      </c>
      <c r="I19" s="2">
        <v>3</v>
      </c>
      <c r="J19" s="2" t="s">
        <v>56</v>
      </c>
    </row>
    <row r="20" spans="1:10" ht="69" customHeight="1" x14ac:dyDescent="0.25">
      <c r="A20" s="30"/>
      <c r="B20" s="4" t="s">
        <v>57</v>
      </c>
      <c r="C20" s="4" t="s">
        <v>58</v>
      </c>
      <c r="D20" s="22" t="s">
        <v>59</v>
      </c>
      <c r="E20" s="22"/>
      <c r="F20" s="5" t="s">
        <v>60</v>
      </c>
      <c r="G20" s="5" t="s">
        <v>60</v>
      </c>
      <c r="H20" s="2">
        <v>30</v>
      </c>
      <c r="I20" s="2">
        <v>30</v>
      </c>
      <c r="J20" s="2"/>
    </row>
    <row r="21" spans="1:10" ht="69" customHeight="1" x14ac:dyDescent="0.25">
      <c r="A21" s="30"/>
      <c r="B21" s="4" t="s">
        <v>61</v>
      </c>
      <c r="C21" s="4" t="s">
        <v>62</v>
      </c>
      <c r="D21" s="27" t="s">
        <v>63</v>
      </c>
      <c r="E21" s="27"/>
      <c r="F21" s="9">
        <v>0.95</v>
      </c>
      <c r="G21" s="9">
        <v>0.95</v>
      </c>
      <c r="H21" s="2">
        <v>10</v>
      </c>
      <c r="I21" s="2">
        <v>9</v>
      </c>
      <c r="J21" s="2"/>
    </row>
    <row r="22" spans="1:10" ht="45" customHeight="1" x14ac:dyDescent="0.25">
      <c r="A22" s="15" t="s">
        <v>64</v>
      </c>
      <c r="B22" s="17"/>
      <c r="C22" s="17"/>
      <c r="D22" s="17"/>
      <c r="E22" s="17"/>
      <c r="F22" s="17"/>
      <c r="G22" s="16"/>
      <c r="H22" s="10">
        <v>100</v>
      </c>
      <c r="I22" s="10">
        <f>SUM(I14:I21)+J7</f>
        <v>82.841791044776102</v>
      </c>
      <c r="J22" s="2"/>
    </row>
  </sheetData>
  <mergeCells count="34">
    <mergeCell ref="A11:B12"/>
    <mergeCell ref="D21:E21"/>
    <mergeCell ref="A22:G22"/>
    <mergeCell ref="A13:A21"/>
    <mergeCell ref="B14:B19"/>
    <mergeCell ref="C14:C16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2020-12-27T20:06:00Z</cp:lastPrinted>
  <dcterms:created xsi:type="dcterms:W3CDTF">2015-06-06T02:17:00Z</dcterms:created>
  <dcterms:modified xsi:type="dcterms:W3CDTF">2024-08-19T07:11:18Z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5BF0FB86A65C18AAF6333F668EAEDF10_43</vt:lpwstr>
  </property>
  <property fmtid="{D5CDD505-2E9C-101B-9397-08002B2CF9AE}" pid="3" name="KSOProductBuildVer">
    <vt:lpwstr>2052-12.1.0.16417</vt:lpwstr>
  </property>
</Properties>
</file>