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8350" windowHeight="7000"/>
  </bookViews>
  <sheets>
    <sheet name="财政支出项目事前评估评分指标体系"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<sst xmlns="http://schemas.openxmlformats.org/spreadsheetml/2006/main" count="81" uniqueCount="67">
  <si>
    <t>项目支出绩效自评表</t>
  </si>
  <si>
    <t>（2023年度）</t>
  </si>
  <si>
    <t>项目名称</t>
  </si>
  <si>
    <t>项目尾款</t>
  </si>
  <si>
    <t>主管部门</t>
  </si>
  <si>
    <t>北京市社会福利事务管理中心</t>
  </si>
  <si>
    <t>实施单位</t>
  </si>
  <si>
    <t>北京市东郊殡仪馆</t>
  </si>
  <si>
    <t>项目负责人</t>
  </si>
  <si>
    <t>徐济忠</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</si>
  <si>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</si>
  <si>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</si>
  <si>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</si>
  <si>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</si>
  <si>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</si>
  <si>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</si>
  <si>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</si>
  <si>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</si>
  <si>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</si>
  <si>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</si>
  <si>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</si>
  <si>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</si>
  <si>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</si>
  <si>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</si>
  <si>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</si>
  <si>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</si>
  <si>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    火化机尾气后处理装置采用火化机尾气处理技术和相关设备对火化机烟气排放进行改造。按计划完成设备招标、安装、调试及验收工作，项目实施后使整体的排放水平大大降低，烟尘浓度大幅降低，二噁英排放浓度小于0.1ng(I-TEQ)/ m3，达到北京市地方标准《火葬场大气污染物排放标准》（DB11/1203-2015）排放限值的要求。</t>
  </si>
  <si>
    <t xml:space="preserve">    火化机尾气后处理装置采用火化机尾气处理技术和相关设备对火化机烟气排放进行改造。已按计划完成设备招标、安装、调试及验收工作，项目实施后使整体的排放水平大大降低，烟尘浓度大幅降低，二噁英排放浓度小于0.1ng(I-TEQ)/ m3，达到北京市地方标准《火葬场大气污染物排放标准》（DB11/1203-2015）排放限值的要求。</t>
  </si>
  <si>
    <t>绩
效
指
标</t>
  </si>
  <si>
    <t>一级指标</t>
  </si>
  <si>
    <t>二级指标</t>
  </si>
  <si>
    <t>三级指标</t>
  </si>
  <si>
    <t>年度指标值</t>
  </si>
  <si>
    <t>实际完成值</t>
  </si>
  <si>
    <t>偏差原因分析及改进措施</t>
  </si>
  <si>
    <t>产出指标</t>
  </si>
  <si>
    <t>数量指标</t>
  </si>
  <si>
    <t>购置设备数量</t>
  </si>
  <si>
    <t>2套</t>
  </si>
  <si>
    <t>福安堂和功德苑尾气后处理设备</t>
  </si>
  <si>
    <t>完成安装及调试的设备数量</t>
  </si>
  <si>
    <t>8套</t>
  </si>
  <si>
    <t>质量指标</t>
  </si>
  <si>
    <t>设备质量合格率</t>
  </si>
  <si>
    <t>整体的排放水平大大降低，烟尘浓度大幅降低，二噁英排放浓度小于0.1ng(I-TEQ)/ m3，达到北京市地方标准《火葬场大气污染物排放标准》（DB11/1203-2015）排放限值的要求</t>
  </si>
  <si>
    <t>达成预期指标</t>
  </si>
  <si>
    <t>时效指标</t>
  </si>
  <si>
    <t>2023年年度完成结算</t>
  </si>
  <si>
    <t>成本指标</t>
  </si>
  <si>
    <t>设备购置成本</t>
  </si>
  <si>
    <t>568.73667万元以内</t>
  </si>
  <si>
    <t>707.156668万元</t>
  </si>
  <si>
    <t>年初结转结余金额对应的火化机尾气处理项目中天然气部分的尾款尚未到支付节点，形成年末结余</t>
  </si>
  <si>
    <t>效益指标</t>
  </si>
  <si>
    <t>社会效益指标</t>
  </si>
  <si>
    <t>国产化率</t>
  </si>
  <si>
    <t>大于等于98%</t>
  </si>
  <si>
    <t>整体的排放水平大大降低，烟尘浓度大幅降低</t>
  </si>
  <si>
    <t>生态效益指标</t>
  </si>
  <si>
    <t>污染物排放达标率</t>
  </si>
  <si>
    <t>满意度指标</t>
  </si>
  <si>
    <t>服务对象满意度指标</t>
  </si>
  <si>
    <t>家属对空气环境满意度</t>
  </si>
  <si>
    <t>满意</t>
  </si>
  <si>
    <t>基本满意</t>
  </si>
  <si>
    <t>仍有家属对环境不满意</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</si>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</sst>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4">
    <font>
      <sz val="11"/>
      <color theme="1"/>
      <name val="等线"/>
      <charset val="134"/>
      <scheme val="minor"/>
    </font>
    <font>
      <sz val="18"/>
      <color theme="1"/>
      <name val="方正小标宋简体"/>
      <charset val="134"/>
    </font>
    <font>
      <sz val="10"/>
      <color rgb="FF000000"/>
      <name val="宋体"/>
      <charset val="134"/>
    </font>
    <font>
      <sz val="10"/>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1"/>
      <color indexed="8"/>
      <name val="等线"/>
      <charset val="134"/>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3">
    <border>
      <left/>
      <right/>
      <top/>
      <bottom/>
      <diagonal/>
    </border>
    <border>
      <left/>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4"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0" fillId="3" borderId="15" applyNumberFormat="0" applyFont="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16" applyNumberFormat="0" applyFill="0" applyAlignment="0" applyProtection="0">
      <alignment vertical="center"/>
    </xf>
    <xf numFmtId="0" fontId="10" fillId="0" borderId="16" applyNumberFormat="0" applyFill="0" applyAlignment="0" applyProtection="0">
      <alignment vertical="center"/>
    </xf>
    <xf numFmtId="0" fontId="11" fillId="0" borderId="17" applyNumberFormat="0" applyFill="0" applyAlignment="0" applyProtection="0">
      <alignment vertical="center"/>
    </xf>
    <xf numFmtId="0" fontId="11" fillId="0" borderId="0" applyNumberFormat="0" applyFill="0" applyBorder="0" applyAlignment="0" applyProtection="0">
      <alignment vertical="center"/>
    </xf>
    <xf numFmtId="0" fontId="12" fillId="4" borderId="18" applyNumberFormat="0" applyAlignment="0" applyProtection="0">
      <alignment vertical="center"/>
    </xf>
    <xf numFmtId="0" fontId="13" fillId="5" borderId="19" applyNumberFormat="0" applyAlignment="0" applyProtection="0">
      <alignment vertical="center"/>
    </xf>
    <xf numFmtId="0" fontId="14" fillId="5" borderId="18" applyNumberFormat="0" applyAlignment="0" applyProtection="0">
      <alignment vertical="center"/>
    </xf>
    <xf numFmtId="0" fontId="15" fillId="6" borderId="20" applyNumberFormat="0" applyAlignment="0" applyProtection="0">
      <alignment vertical="center"/>
    </xf>
    <xf numFmtId="0" fontId="16" fillId="0" borderId="21" applyNumberFormat="0" applyFill="0" applyAlignment="0" applyProtection="0">
      <alignment vertical="center"/>
    </xf>
    <xf numFmtId="0" fontId="17" fillId="0" borderId="22" applyNumberFormat="0" applyFill="0" applyAlignment="0" applyProtection="0">
      <alignment vertical="center"/>
    </xf>
    <xf numFmtId="0" fontId="18" fillId="7" borderId="0" applyNumberFormat="0" applyBorder="0" applyAlignment="0" applyProtection="0">
      <alignment vertical="center"/>
    </xf>
    <xf numFmtId="0" fontId="19" fillId="8" borderId="0" applyNumberFormat="0" applyBorder="0" applyAlignment="0" applyProtection="0">
      <alignment vertical="center"/>
    </xf>
    <xf numFmtId="0" fontId="20" fillId="9" borderId="0" applyNumberFormat="0" applyBorder="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22" fillId="12" borderId="0" applyNumberFormat="0" applyBorder="0" applyAlignment="0" applyProtection="0">
      <alignment vertical="center"/>
    </xf>
    <xf numFmtId="0" fontId="21" fillId="13" borderId="0" applyNumberFormat="0" applyBorder="0" applyAlignment="0" applyProtection="0">
      <alignment vertical="center"/>
    </xf>
    <xf numFmtId="0" fontId="21" fillId="14" borderId="0" applyNumberFormat="0" applyBorder="0" applyAlignment="0" applyProtection="0">
      <alignment vertical="center"/>
    </xf>
    <xf numFmtId="0" fontId="22" fillId="15" borderId="0" applyNumberFormat="0" applyBorder="0" applyAlignment="0" applyProtection="0">
      <alignment vertical="center"/>
    </xf>
    <xf numFmtId="0" fontId="22" fillId="16" borderId="0" applyNumberFormat="0" applyBorder="0" applyAlignment="0" applyProtection="0">
      <alignment vertical="center"/>
    </xf>
    <xf numFmtId="0" fontId="21" fillId="17" borderId="0" applyNumberFormat="0" applyBorder="0" applyAlignment="0" applyProtection="0">
      <alignment vertical="center"/>
    </xf>
    <xf numFmtId="0" fontId="21" fillId="18" borderId="0" applyNumberFormat="0" applyBorder="0" applyAlignment="0" applyProtection="0">
      <alignment vertical="center"/>
    </xf>
    <xf numFmtId="0" fontId="22" fillId="19" borderId="0" applyNumberFormat="0" applyBorder="0" applyAlignment="0" applyProtection="0">
      <alignment vertical="center"/>
    </xf>
    <xf numFmtId="0" fontId="22" fillId="20" borderId="0" applyNumberFormat="0" applyBorder="0" applyAlignment="0" applyProtection="0">
      <alignment vertical="center"/>
    </xf>
    <xf numFmtId="0" fontId="21" fillId="21" borderId="0" applyNumberFormat="0" applyBorder="0" applyAlignment="0" applyProtection="0">
      <alignment vertical="center"/>
    </xf>
    <xf numFmtId="0" fontId="21" fillId="22" borderId="0" applyNumberFormat="0" applyBorder="0" applyAlignment="0" applyProtection="0">
      <alignment vertical="center"/>
    </xf>
    <xf numFmtId="0" fontId="22" fillId="23" borderId="0" applyNumberFormat="0" applyBorder="0" applyAlignment="0" applyProtection="0">
      <alignment vertical="center"/>
    </xf>
    <xf numFmtId="0" fontId="22" fillId="24" borderId="0" applyNumberFormat="0" applyBorder="0" applyAlignment="0" applyProtection="0">
      <alignment vertical="center"/>
    </xf>
    <xf numFmtId="0" fontId="21" fillId="25" borderId="0" applyNumberFormat="0" applyBorder="0" applyAlignment="0" applyProtection="0">
      <alignment vertical="center"/>
    </xf>
    <xf numFmtId="0" fontId="21" fillId="26" borderId="0" applyNumberFormat="0" applyBorder="0" applyAlignment="0" applyProtection="0">
      <alignment vertical="center"/>
    </xf>
    <xf numFmtId="0" fontId="22" fillId="27" borderId="0" applyNumberFormat="0" applyBorder="0" applyAlignment="0" applyProtection="0">
      <alignment vertical="center"/>
    </xf>
    <xf numFmtId="0" fontId="22" fillId="28" borderId="0" applyNumberFormat="0" applyBorder="0" applyAlignment="0" applyProtection="0">
      <alignment vertical="center"/>
    </xf>
    <xf numFmtId="0" fontId="21" fillId="29" borderId="0" applyNumberFormat="0" applyBorder="0" applyAlignment="0" applyProtection="0">
      <alignment vertical="center"/>
    </xf>
    <xf numFmtId="0" fontId="21" fillId="30" borderId="0" applyNumberFormat="0" applyBorder="0" applyAlignment="0" applyProtection="0">
      <alignment vertical="center"/>
    </xf>
    <xf numFmtId="0" fontId="22" fillId="31" borderId="0" applyNumberFormat="0" applyBorder="0" applyAlignment="0" applyProtection="0">
      <alignment vertical="center"/>
    </xf>
    <xf numFmtId="0" fontId="22" fillId="32" borderId="0" applyNumberFormat="0" applyBorder="0" applyAlignment="0" applyProtection="0">
      <alignment vertical="center"/>
    </xf>
    <xf numFmtId="0" fontId="21" fillId="33" borderId="0" applyNumberFormat="0" applyBorder="0" applyAlignment="0" applyProtection="0">
      <alignment vertical="center"/>
    </xf>
    <xf numFmtId="0" fontId="23" fillId="0" borderId="0">
      <alignment vertical="center"/>
    </xf>
  </cellStyleXfs>
  <cellXfs count="31">
    <xf numFmtId="0" fontId="0" fillId="0" borderId="0" xfId="0"/>
    <xf numFmtId="0" fontId="0" fillId="0" borderId="0" xfId="0" applyAlignment="1">
      <alignment horizontal="center" vertical="center" wrapText="1"/>
    </xf>
    <xf numFmtId="0" fontId="1" fillId="2" borderId="0" xfId="0" applyFont="1" applyFill="1" applyAlignment="1">
      <alignment horizontal="center" vertical="center" wrapText="1"/>
    </xf>
    <xf numFmtId="0" fontId="2" fillId="2" borderId="1"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2" fillId="0" borderId="5"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4" fontId="3" fillId="0" borderId="5" xfId="0" applyNumberFormat="1" applyFont="1" applyBorder="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4" xfId="0" applyFont="1" applyBorder="1" applyAlignment="1">
      <alignment horizontal="left"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9" fontId="3" fillId="0" borderId="5" xfId="0" applyNumberFormat="1" applyFont="1" applyBorder="1" applyAlignment="1">
      <alignment horizontal="center" vertical="center" wrapText="1"/>
    </xf>
    <xf numFmtId="0" fontId="2" fillId="0" borderId="2" xfId="0" applyFont="1" applyBorder="1" applyAlignment="1">
      <alignment vertical="center" wrapText="1"/>
    </xf>
    <xf numFmtId="10" fontId="3" fillId="0" borderId="5" xfId="3" applyNumberFormat="1" applyFont="1" applyFill="1" applyBorder="1" applyAlignment="1">
      <alignment horizontal="center" vertical="center" wrapText="1"/>
    </xf>
    <xf numFmtId="176" fontId="3" fillId="0" borderId="5" xfId="0" applyNumberFormat="1" applyFont="1" applyBorder="1" applyAlignment="1">
      <alignment horizontal="center" vertical="center" wrapText="1"/>
    </xf>
    <xf numFmtId="0" fontId="3" fillId="0" borderId="5" xfId="0" applyFont="1" applyBorder="1" applyAlignment="1">
      <alignment horizontal="lef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J25"/>
  <sheetViews>
    <sheetView tabSelected="1" view="pageBreakPreview" zoomScale="80" zoomScaleNormal="80" topLeftCell="B1" workbookViewId="0">
      <selection activeCell="J10" sqref="J10"/>
    </sheetView>
  </sheetViews>
  <sheetFormatPr defaultColWidth="13.75" defaultRowHeight="14"/>
  <cols>
    <col min="1" max="1" width="5.25" style="1" customWidth="1"/>
    <col min="2" max="2" width="9.58333333333333" style="1" customWidth="1"/>
    <col min="3" max="3" width="14.5833333333333" style="1" customWidth="1"/>
    <col min="4" max="4" width="7.75" style="1" customWidth="1"/>
    <col min="5" max="5" width="15.5833333333333" style="1" customWidth="1"/>
    <col min="6" max="7" width="13.8333333333333" style="1" customWidth="1"/>
    <col min="8" max="8" width="8.25" style="1" customWidth="1"/>
    <col min="9" max="9" width="7.33333333333333" style="1" customWidth="1"/>
    <col min="10" max="10" width="15.25" style="1" customWidth="1"/>
    <col min="11" max="16384" width="13.75" style="1"/>
  </cols>
  <sheetData>
    <row r="1" ht="22.75" customHeight="1" spans="1:10">
      <c r="A1" s="2" t="s">
        <v>0</v>
      </c>
      <c r="B1" s="2"/>
      <c r="C1" s="2"/>
      <c r="D1" s="2"/>
      <c r="E1" s="2"/>
      <c r="F1" s="2"/>
      <c r="G1" s="2"/>
      <c r="H1" s="2"/>
      <c r="I1" s="2"/>
      <c r="J1" s="2"/>
    </row>
    <row r="2" ht="22.75" customHeight="1" spans="1:10">
      <c r="A2" s="3" t="s">
        <v>1</v>
      </c>
      <c r="B2" s="3"/>
      <c r="C2" s="3"/>
      <c r="D2" s="3"/>
      <c r="E2" s="3"/>
      <c r="F2" s="3"/>
      <c r="G2" s="3"/>
      <c r="H2" s="3"/>
      <c r="I2" s="3"/>
      <c r="J2" s="3"/>
    </row>
    <row r="3" ht="22.75" customHeight="1" spans="1:10">
      <c r="A3" s="4" t="s">
        <v>2</v>
      </c>
      <c r="B3" s="5"/>
      <c r="C3" s="4" t="s">
        <v>3</v>
      </c>
      <c r="D3" s="6"/>
      <c r="E3" s="6"/>
      <c r="F3" s="6"/>
      <c r="G3" s="6"/>
      <c r="H3" s="6"/>
      <c r="I3" s="6"/>
      <c r="J3" s="5"/>
    </row>
    <row r="4" ht="22.75" customHeight="1" spans="1:10">
      <c r="A4" s="4" t="s">
        <v>4</v>
      </c>
      <c r="B4" s="5"/>
      <c r="C4" s="4" t="s">
        <v>5</v>
      </c>
      <c r="D4" s="6"/>
      <c r="E4" s="6"/>
      <c r="F4" s="5"/>
      <c r="G4" s="7" t="s">
        <v>6</v>
      </c>
      <c r="H4" s="4" t="s">
        <v>7</v>
      </c>
      <c r="I4" s="6"/>
      <c r="J4" s="5"/>
    </row>
    <row r="5" ht="22.75" customHeight="1" spans="1:10">
      <c r="A5" s="4" t="s">
        <v>8</v>
      </c>
      <c r="B5" s="5"/>
      <c r="C5" s="4" t="s">
        <v>9</v>
      </c>
      <c r="D5" s="6"/>
      <c r="E5" s="6"/>
      <c r="F5" s="5"/>
      <c r="G5" s="7" t="s">
        <v>10</v>
      </c>
      <c r="H5" s="4">
        <v>65421054</v>
      </c>
      <c r="I5" s="6"/>
      <c r="J5" s="5"/>
    </row>
    <row r="6" ht="22.75" customHeight="1" spans="1:10">
      <c r="A6" s="8" t="s">
        <v>11</v>
      </c>
      <c r="B6" s="9"/>
      <c r="C6" s="4"/>
      <c r="D6" s="5"/>
      <c r="E6" s="10" t="s">
        <v>12</v>
      </c>
      <c r="F6" s="10" t="s">
        <v>13</v>
      </c>
      <c r="G6" s="7" t="s">
        <v>14</v>
      </c>
      <c r="H6" s="7" t="s">
        <v>15</v>
      </c>
      <c r="I6" s="7" t="s">
        <v>16</v>
      </c>
      <c r="J6" s="7" t="s">
        <v>17</v>
      </c>
    </row>
    <row r="7" ht="22.75" customHeight="1" spans="1:10">
      <c r="A7" s="11"/>
      <c r="B7" s="12"/>
      <c r="C7" s="13" t="s">
        <v>18</v>
      </c>
      <c r="D7" s="14"/>
      <c r="E7" s="7">
        <f>SUM(E8:E10)</f>
        <v>568.73667</v>
      </c>
      <c r="F7" s="7">
        <f>SUM(F8:F10)</f>
        <v>896.659403</v>
      </c>
      <c r="G7" s="7">
        <f t="shared" ref="G7" si="0">SUM(G8:G10)</f>
        <v>707.156668</v>
      </c>
      <c r="H7" s="7">
        <v>10</v>
      </c>
      <c r="I7" s="28">
        <f>G7/F7</f>
        <v>0.788656947815446</v>
      </c>
      <c r="J7" s="29">
        <f>H7*I7</f>
        <v>7.88656947815446</v>
      </c>
    </row>
    <row r="8" ht="22.75" customHeight="1" spans="1:10">
      <c r="A8" s="11"/>
      <c r="B8" s="12"/>
      <c r="C8" s="13" t="s">
        <v>19</v>
      </c>
      <c r="D8" s="14"/>
      <c r="E8" s="7">
        <v>568.73667</v>
      </c>
      <c r="F8" s="7">
        <v>568.73667</v>
      </c>
      <c r="G8" s="7">
        <v>568.73667</v>
      </c>
      <c r="H8" s="7" t="s">
        <v>20</v>
      </c>
      <c r="I8" s="28">
        <f t="shared" ref="I8:I9" si="1">G8/F8</f>
        <v>1</v>
      </c>
      <c r="J8" s="29" t="s">
        <v>20</v>
      </c>
    </row>
    <row r="9" ht="22.75" customHeight="1" spans="1:10">
      <c r="A9" s="11"/>
      <c r="B9" s="12"/>
      <c r="C9" s="13" t="s">
        <v>21</v>
      </c>
      <c r="D9" s="14"/>
      <c r="E9" s="15"/>
      <c r="F9" s="10">
        <v>327.922733</v>
      </c>
      <c r="G9" s="7">
        <v>138.419998</v>
      </c>
      <c r="H9" s="7" t="s">
        <v>20</v>
      </c>
      <c r="I9" s="28">
        <f t="shared" si="1"/>
        <v>0.422111625911583</v>
      </c>
      <c r="J9" s="7" t="s">
        <v>20</v>
      </c>
    </row>
    <row r="10" ht="22.75" customHeight="1" spans="1:10">
      <c r="A10" s="16"/>
      <c r="B10" s="17"/>
      <c r="C10" s="13" t="s">
        <v>22</v>
      </c>
      <c r="D10" s="14"/>
      <c r="E10" s="7"/>
      <c r="F10" s="10"/>
      <c r="G10" s="7"/>
      <c r="H10" s="7"/>
      <c r="I10" s="7"/>
      <c r="J10" s="7"/>
    </row>
    <row r="11" ht="22.75" customHeight="1" spans="1:10">
      <c r="A11" s="8" t="s">
        <v>23</v>
      </c>
      <c r="B11" s="9"/>
      <c r="C11" s="7" t="s">
        <v>24</v>
      </c>
      <c r="D11" s="7"/>
      <c r="E11" s="7"/>
      <c r="F11" s="7"/>
      <c r="G11" s="7" t="s">
        <v>25</v>
      </c>
      <c r="H11" s="7"/>
      <c r="I11" s="7"/>
      <c r="J11" s="7"/>
    </row>
    <row r="12" ht="86.5" customHeight="1" spans="1:10">
      <c r="A12" s="16"/>
      <c r="B12" s="17"/>
      <c r="C12" s="13" t="s">
        <v>26</v>
      </c>
      <c r="D12" s="18"/>
      <c r="E12" s="18"/>
      <c r="F12" s="14"/>
      <c r="G12" s="13" t="s">
        <v>27</v>
      </c>
      <c r="H12" s="18"/>
      <c r="I12" s="18"/>
      <c r="J12" s="14"/>
    </row>
    <row r="13" ht="30" customHeight="1" spans="1:10">
      <c r="A13" s="19" t="s">
        <v>28</v>
      </c>
      <c r="B13" s="10" t="s">
        <v>29</v>
      </c>
      <c r="C13" s="7" t="s">
        <v>30</v>
      </c>
      <c r="D13" s="4" t="s">
        <v>31</v>
      </c>
      <c r="E13" s="5"/>
      <c r="F13" s="10" t="s">
        <v>32</v>
      </c>
      <c r="G13" s="7" t="s">
        <v>33</v>
      </c>
      <c r="H13" s="7" t="s">
        <v>15</v>
      </c>
      <c r="I13" s="7" t="s">
        <v>17</v>
      </c>
      <c r="J13" s="7" t="s">
        <v>34</v>
      </c>
    </row>
    <row r="14" ht="35" customHeight="1" spans="1:10">
      <c r="A14" s="20"/>
      <c r="B14" s="19" t="s">
        <v>35</v>
      </c>
      <c r="C14" s="21" t="s">
        <v>36</v>
      </c>
      <c r="D14" s="22" t="s">
        <v>37</v>
      </c>
      <c r="E14" s="23"/>
      <c r="F14" s="10" t="s">
        <v>38</v>
      </c>
      <c r="G14" s="10" t="s">
        <v>38</v>
      </c>
      <c r="H14" s="7">
        <v>5</v>
      </c>
      <c r="I14" s="7">
        <v>5</v>
      </c>
      <c r="J14" s="7"/>
    </row>
    <row r="15" ht="35" customHeight="1" spans="1:10">
      <c r="A15" s="20"/>
      <c r="B15" s="20"/>
      <c r="C15" s="24"/>
      <c r="D15" s="22" t="s">
        <v>39</v>
      </c>
      <c r="E15" s="23"/>
      <c r="F15" s="10" t="s">
        <v>38</v>
      </c>
      <c r="G15" s="10" t="s">
        <v>38</v>
      </c>
      <c r="H15" s="7">
        <v>5</v>
      </c>
      <c r="I15" s="7">
        <v>5</v>
      </c>
      <c r="J15" s="7"/>
    </row>
    <row r="16" ht="35" customHeight="1" spans="1:10">
      <c r="A16" s="20"/>
      <c r="B16" s="20"/>
      <c r="C16" s="25"/>
      <c r="D16" s="22" t="s">
        <v>40</v>
      </c>
      <c r="E16" s="23"/>
      <c r="F16" s="10" t="s">
        <v>41</v>
      </c>
      <c r="G16" s="10" t="s">
        <v>41</v>
      </c>
      <c r="H16" s="7">
        <v>5</v>
      </c>
      <c r="I16" s="7">
        <v>5</v>
      </c>
      <c r="J16" s="7"/>
    </row>
    <row r="17" ht="47" customHeight="1" spans="1:10">
      <c r="A17" s="20"/>
      <c r="B17" s="20"/>
      <c r="C17" s="19" t="s">
        <v>42</v>
      </c>
      <c r="D17" s="22" t="s">
        <v>43</v>
      </c>
      <c r="E17" s="23"/>
      <c r="F17" s="26">
        <v>1</v>
      </c>
      <c r="G17" s="26">
        <v>1</v>
      </c>
      <c r="H17" s="7">
        <v>7</v>
      </c>
      <c r="I17" s="7">
        <v>7</v>
      </c>
      <c r="J17" s="7"/>
    </row>
    <row r="18" ht="99" customHeight="1" spans="1:10">
      <c r="A18" s="20"/>
      <c r="B18" s="20"/>
      <c r="C18" s="20"/>
      <c r="D18" s="22" t="s">
        <v>44</v>
      </c>
      <c r="E18" s="23"/>
      <c r="F18" s="26" t="s">
        <v>45</v>
      </c>
      <c r="G18" s="26" t="s">
        <v>45</v>
      </c>
      <c r="H18" s="7">
        <v>8</v>
      </c>
      <c r="I18" s="7">
        <v>8</v>
      </c>
      <c r="J18" s="7"/>
    </row>
    <row r="19" ht="43" customHeight="1" spans="1:10">
      <c r="A19" s="20"/>
      <c r="B19" s="20"/>
      <c r="C19" s="19" t="s">
        <v>46</v>
      </c>
      <c r="D19" s="22" t="s">
        <v>47</v>
      </c>
      <c r="E19" s="23"/>
      <c r="F19" s="26" t="s">
        <v>45</v>
      </c>
      <c r="G19" s="26" t="s">
        <v>45</v>
      </c>
      <c r="H19" s="7">
        <v>10</v>
      </c>
      <c r="I19" s="7">
        <v>10</v>
      </c>
      <c r="J19" s="7"/>
    </row>
    <row r="20" ht="89.5" customHeight="1" spans="1:10">
      <c r="A20" s="20"/>
      <c r="B20" s="20"/>
      <c r="C20" s="19" t="s">
        <v>48</v>
      </c>
      <c r="D20" s="22" t="s">
        <v>49</v>
      </c>
      <c r="E20" s="23"/>
      <c r="F20" s="7" t="s">
        <v>50</v>
      </c>
      <c r="G20" s="7" t="s">
        <v>51</v>
      </c>
      <c r="H20" s="7">
        <v>10</v>
      </c>
      <c r="I20" s="7">
        <v>8</v>
      </c>
      <c r="J20" s="30" t="s">
        <v>52</v>
      </c>
    </row>
    <row r="21" ht="48" customHeight="1" spans="1:10">
      <c r="A21" s="20"/>
      <c r="B21" s="7" t="s">
        <v>53</v>
      </c>
      <c r="C21" s="19" t="s">
        <v>54</v>
      </c>
      <c r="D21" s="22" t="s">
        <v>55</v>
      </c>
      <c r="E21" s="23"/>
      <c r="F21" s="26" t="s">
        <v>56</v>
      </c>
      <c r="G21" s="26">
        <v>0.98</v>
      </c>
      <c r="H21" s="7">
        <v>10</v>
      </c>
      <c r="I21" s="7">
        <v>10</v>
      </c>
      <c r="J21" s="7"/>
    </row>
    <row r="22" ht="45" customHeight="1" spans="1:10">
      <c r="A22" s="20"/>
      <c r="B22" s="7"/>
      <c r="C22" s="20"/>
      <c r="D22" s="22" t="s">
        <v>57</v>
      </c>
      <c r="E22" s="23"/>
      <c r="F22" s="27" t="s">
        <v>57</v>
      </c>
      <c r="G22" s="27" t="s">
        <v>57</v>
      </c>
      <c r="H22" s="7">
        <v>10</v>
      </c>
      <c r="I22" s="7">
        <v>9.5</v>
      </c>
      <c r="J22" s="7"/>
    </row>
    <row r="23" ht="43" customHeight="1" spans="1:10">
      <c r="A23" s="20"/>
      <c r="B23" s="7"/>
      <c r="C23" s="19" t="s">
        <v>58</v>
      </c>
      <c r="D23" s="22" t="s">
        <v>59</v>
      </c>
      <c r="E23" s="23"/>
      <c r="F23" s="26">
        <v>1</v>
      </c>
      <c r="G23" s="26">
        <v>1</v>
      </c>
      <c r="H23" s="7">
        <v>10</v>
      </c>
      <c r="I23" s="7">
        <v>9.5</v>
      </c>
      <c r="J23" s="7"/>
    </row>
    <row r="24" ht="40" customHeight="1" spans="1:10">
      <c r="A24" s="20"/>
      <c r="B24" s="19" t="s">
        <v>60</v>
      </c>
      <c r="C24" s="19" t="s">
        <v>61</v>
      </c>
      <c r="D24" s="22" t="s">
        <v>62</v>
      </c>
      <c r="E24" s="23"/>
      <c r="F24" s="26" t="s">
        <v>63</v>
      </c>
      <c r="G24" s="26" t="s">
        <v>64</v>
      </c>
      <c r="H24" s="7">
        <v>10</v>
      </c>
      <c r="I24" s="7">
        <v>7</v>
      </c>
      <c r="J24" s="7" t="s">
        <v>65</v>
      </c>
    </row>
    <row r="25" ht="33" customHeight="1" spans="1:10">
      <c r="A25" s="4" t="s">
        <v>66</v>
      </c>
      <c r="B25" s="6"/>
      <c r="C25" s="6"/>
      <c r="D25" s="6"/>
      <c r="E25" s="6"/>
      <c r="F25" s="6"/>
      <c r="G25" s="5"/>
      <c r="H25" s="7">
        <v>100</v>
      </c>
      <c r="I25" s="29">
        <f>SUM(I14:I24)+J7</f>
        <v>91.8865694781545</v>
      </c>
      <c r="J25" s="7"/>
    </row>
  </sheetData>
  <mergeCells count="40">
    <mergeCell ref="A1:J1"/>
    <mergeCell ref="A2:J2"/>
    <mergeCell ref="A3:B3"/>
    <mergeCell ref="C3:J3"/>
    <mergeCell ref="A4:B4"/>
    <mergeCell ref="C4:F4"/>
    <mergeCell ref="H4:J4"/>
    <mergeCell ref="A5:B5"/>
    <mergeCell ref="C5:F5"/>
    <mergeCell ref="H5:J5"/>
    <mergeCell ref="C6:D6"/>
    <mergeCell ref="C7:D7"/>
    <mergeCell ref="C8:D8"/>
    <mergeCell ref="C9:D9"/>
    <mergeCell ref="C10:D10"/>
    <mergeCell ref="C11:F11"/>
    <mergeCell ref="G11:J11"/>
    <mergeCell ref="C12:F12"/>
    <mergeCell ref="G12:J12"/>
    <mergeCell ref="D13:E13"/>
    <mergeCell ref="D14:E14"/>
    <mergeCell ref="D15:E15"/>
    <mergeCell ref="D16:E16"/>
    <mergeCell ref="D17:E17"/>
    <mergeCell ref="D18:E18"/>
    <mergeCell ref="D19:E19"/>
    <mergeCell ref="D20:E20"/>
    <mergeCell ref="D21:E21"/>
    <mergeCell ref="D22:E22"/>
    <mergeCell ref="D23:E23"/>
    <mergeCell ref="D24:E24"/>
    <mergeCell ref="A25:G25"/>
    <mergeCell ref="A13:A24"/>
    <mergeCell ref="B14:B20"/>
    <mergeCell ref="B21:B23"/>
    <mergeCell ref="C14:C16"/>
    <mergeCell ref="C17:C18"/>
    <mergeCell ref="C21:C22"/>
    <mergeCell ref="A6:B10"/>
    <mergeCell ref="A11:B12"/>
  </mergeCells>
  <printOptions horizontalCentered="1"/>
  <pageMargins left="0.708333333333333" right="0.708333333333333" top="0.747916666666667" bottom="0.747916666666667" header="0.314583333333333" footer="0.314583333333333"/>
  <pageSetup paperSize="9" scale="76"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财政支出项目事前评估评分指标体系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音</cp:lastModifiedBy>
  <dcterms:created xsi:type="dcterms:W3CDTF">2015-06-05T18:17:00Z</dcterms:created>
  <cp:lastPrinted>2023-05-06T00:12:00Z</cp:lastPrinted>
  <dcterms:modified xsi:type="dcterms:W3CDTF">2024-05-11T14:42:24Z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CFA2880894FF4DB7B69F909781C763D1_13</vt:lpwstr>
  </property>
  <property fmtid="{D5CDD505-2E9C-101B-9397-08002B2CF9AE}" pid="3" name="KSOProductBuildVer">
    <vt:lpwstr>2052-12.1.0.16417</vt:lpwstr>
  </property>
</Properties>
</file>