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<sst xmlns="http://schemas.openxmlformats.org/spreadsheetml/2006/main" count="115" uniqueCount="87">
  <si>
    <t>项目支出绩效自评表</t>
  </si>
  <si>
    <t>（2023年度）</t>
  </si>
  <si>
    <t>项目名称</t>
  </si>
  <si>
    <t>机构运行保障经费</t>
  </si>
  <si>
    <t>主管部门</t>
  </si>
  <si>
    <t>北京市社会福利事务管理中心</t>
  </si>
  <si>
    <t>实施单位</t>
  </si>
  <si>
    <t>北京市养老护理照料示范中心</t>
  </si>
  <si>
    <t>项目负责人</t>
  </si>
  <si>
    <t>崔永顺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</si>
  <si>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</si>
  <si>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</si>
  <si>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</si>
  <si>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</si>
  <si>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</si>
  <si>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</si>
  <si>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</si>
  <si>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</si>
  <si>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</si>
  <si>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</si>
  <si>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</si>
  <si>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</si>
  <si>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</si>
  <si>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</si>
  <si>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</si>
  <si>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</si>
  <si>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机构运行保障经费项目为养护中心2023年度预算批复的经常性项目，主要用于支付我单位正常运转的日常支出其中包括安全经费（消电检、电梯检测等)、地下室设备设施运行、绿化环境维护费、租用医保实施结算和实时报销服务项目及膳食服务外包项目等,保障养护中心安全稳定运行。</t>
  </si>
  <si>
    <t>按照年初预算目标，按合同约定支付款项，保障在院职工、休养老人人身及财务安全、消防设施、电梯按照相关规定时限进行年检、地下室设备设施定期维护保养、保障小花园绿化环境美观整洁、医保实时结算和实时报销服务保障等。通过项目实施有效防控治安、消防等责任事故发生，保障单位安全稳定运行，为在院内休养老人提供良好的休养环境，进一步提高服务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</si>
  <si>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</si>
  <si>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</si>
  <si>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</si>
  <si>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</si>
  <si>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</si>
  <si>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</si>
  <si>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</si>
  <si>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</si>
  <si>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</si>
  <si>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指标1：消防设施检测</t>
  </si>
  <si>
    <t>1项</t>
  </si>
  <si>
    <t>指标2：电梯的年检、维保</t>
  </si>
  <si>
    <t>10部电梯</t>
  </si>
  <si>
    <t>指标3：歌华有线电视终端</t>
  </si>
  <si>
    <t>282个终端有线电视收看正常</t>
  </si>
  <si>
    <t>指标4：保障小花园绿化环境美观整洁、医保实时结算和实时报销服务</t>
  </si>
  <si>
    <t>3项</t>
  </si>
  <si>
    <t>指标5：聘用专业保安进行社会化服务</t>
  </si>
  <si>
    <t>15人</t>
  </si>
  <si>
    <t>指标6：膳食服务外包项目</t>
  </si>
  <si>
    <t>质量指标</t>
  </si>
  <si>
    <t>指标1：与保安公司签订合同，由专业保安人员进行安保工作，确保养护中心安全运行。</t>
  </si>
  <si>
    <t>确保养护中心安全运行</t>
  </si>
  <si>
    <t>全年养护中心安全稳定运行，未发生安全事件</t>
  </si>
  <si>
    <t>指标2：电梯、灭火器检测合格；消火栓、消防设施按行业要求年检</t>
  </si>
  <si>
    <t>合格率100%</t>
  </si>
  <si>
    <t>指标3：保障小花园绿化环境美观整洁</t>
  </si>
  <si>
    <t>小花园绿化环境美观整洁</t>
  </si>
  <si>
    <t>时效指标</t>
  </si>
  <si>
    <t>指标1：根据合同约定进度支付</t>
  </si>
  <si>
    <t>按合同执行</t>
  </si>
  <si>
    <t>指标2：按约定时间对电梯及消防、电气设备进行年检</t>
  </si>
  <si>
    <t>指标3：保障日常收看有线电视</t>
  </si>
  <si>
    <t>达到预期</t>
  </si>
  <si>
    <t>成本指标</t>
  </si>
  <si>
    <t>指标1：严格按预算执行</t>
  </si>
  <si>
    <t>1829.878068万元</t>
  </si>
  <si>
    <t>1127.762356万元</t>
  </si>
  <si>
    <t>效益指标</t>
  </si>
  <si>
    <t>社会效益指标</t>
  </si>
  <si>
    <t>指标1：通过项目实施有效防控治安、消防等责任事故发生</t>
  </si>
  <si>
    <t>为院内的安全稳定起到了保障作用</t>
  </si>
  <si>
    <t>达到预期指标，有效保障院内安全运行</t>
  </si>
  <si>
    <t xml:space="preserve">指标2：定期检查维修电梯和消防设施、检查更换灭火器，保障日常工作的开展及设备设施安全稳定运行，提升软硬件服务水平
</t>
  </si>
  <si>
    <t>得到提升</t>
  </si>
  <si>
    <t>生态效益指标</t>
  </si>
  <si>
    <t>指标1：通过项目实施有效预防火灾发生</t>
  </si>
  <si>
    <t>消除火灾隐患</t>
  </si>
  <si>
    <t>指标2：绿化环境养护，生态环境良好</t>
  </si>
  <si>
    <t>可持续影响指标</t>
  </si>
  <si>
    <t>指标1：本单位的安保能力</t>
  </si>
  <si>
    <t>指标2：医疗保障水平提升</t>
  </si>
  <si>
    <t>满意度指标</t>
  </si>
  <si>
    <t>服务对象满意度指标</t>
  </si>
  <si>
    <t>指标1：院内职工</t>
  </si>
  <si>
    <t>满意</t>
  </si>
  <si>
    <t>指标2：休养人员</t>
  </si>
  <si>
    <t>基本满意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</si>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</sst>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13" fillId="5" borderId="19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6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="90" zoomScaleNormal="80" topLeftCell="A28" workbookViewId="0">
      <selection activeCell="B33" sqref="B33:B34"/>
    </sheetView>
  </sheetViews>
  <sheetFormatPr defaultColWidth="13.75" defaultRowHeight="14"/>
  <cols>
    <col min="1" max="1" width="5.25" style="2" customWidth="1"/>
    <col min="2" max="2" width="9.625" style="2" customWidth="1"/>
    <col min="3" max="3" width="14.625" style="2" customWidth="1"/>
    <col min="4" max="4" width="7.75" style="2" customWidth="1"/>
    <col min="5" max="5" width="15.625" style="2" customWidth="1"/>
    <col min="6" max="7" width="13.875" style="2" customWidth="1"/>
    <col min="8" max="8" width="8.25" style="2" customWidth="1"/>
    <col min="9" max="9" width="7.375" style="2" customWidth="1"/>
    <col min="10" max="16384" width="13.75" style="2"/>
  </cols>
  <sheetData>
    <row r="1" ht="22.7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2.7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2.7" customHeight="1" spans="1:10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6"/>
    </row>
    <row r="4" ht="22.7" customHeight="1" spans="1:10">
      <c r="A4" s="5" t="s">
        <v>4</v>
      </c>
      <c r="B4" s="6"/>
      <c r="C4" s="5" t="s">
        <v>5</v>
      </c>
      <c r="D4" s="7"/>
      <c r="E4" s="7"/>
      <c r="F4" s="6"/>
      <c r="G4" s="8" t="s">
        <v>6</v>
      </c>
      <c r="H4" s="5" t="s">
        <v>7</v>
      </c>
      <c r="I4" s="7"/>
      <c r="J4" s="6"/>
    </row>
    <row r="5" ht="22.7" customHeight="1" spans="1:10">
      <c r="A5" s="5" t="s">
        <v>8</v>
      </c>
      <c r="B5" s="6"/>
      <c r="C5" s="5" t="s">
        <v>9</v>
      </c>
      <c r="D5" s="7"/>
      <c r="E5" s="7"/>
      <c r="F5" s="6"/>
      <c r="G5" s="8" t="s">
        <v>10</v>
      </c>
      <c r="H5" s="5">
        <v>50941566</v>
      </c>
      <c r="I5" s="7"/>
      <c r="J5" s="6"/>
    </row>
    <row r="6" ht="22.7" customHeight="1" spans="1:10">
      <c r="A6" s="9" t="s">
        <v>11</v>
      </c>
      <c r="B6" s="10"/>
      <c r="C6" s="5"/>
      <c r="D6" s="6"/>
      <c r="E6" s="11" t="s">
        <v>12</v>
      </c>
      <c r="F6" s="11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ht="22.7" customHeight="1" spans="1:10">
      <c r="A7" s="12"/>
      <c r="B7" s="13"/>
      <c r="C7" s="14" t="s">
        <v>18</v>
      </c>
      <c r="D7" s="15"/>
      <c r="E7" s="8">
        <f>E8+E10</f>
        <v>1829.878068</v>
      </c>
      <c r="F7" s="8">
        <v>1134.363966</v>
      </c>
      <c r="G7" s="8">
        <f>G8+G10</f>
        <v>1127.762356</v>
      </c>
      <c r="H7" s="8">
        <v>10</v>
      </c>
      <c r="I7" s="31">
        <f>G7/F7</f>
        <v>0.994180342290598</v>
      </c>
      <c r="J7" s="32">
        <f>H7*I7</f>
        <v>9.94180342290598</v>
      </c>
    </row>
    <row r="8" ht="22.7" customHeight="1" spans="1:10">
      <c r="A8" s="12"/>
      <c r="B8" s="13"/>
      <c r="C8" s="14" t="s">
        <v>19</v>
      </c>
      <c r="D8" s="15"/>
      <c r="E8" s="8">
        <v>856.343005</v>
      </c>
      <c r="F8" s="11">
        <v>783.984188</v>
      </c>
      <c r="G8" s="8">
        <v>783.984188</v>
      </c>
      <c r="H8" s="33" t="s">
        <v>20</v>
      </c>
      <c r="I8" s="31">
        <f t="shared" ref="I8:I10" si="0">G8/F8</f>
        <v>1</v>
      </c>
      <c r="J8" s="8" t="s">
        <v>20</v>
      </c>
    </row>
    <row r="9" ht="22.7" customHeight="1" spans="1:10">
      <c r="A9" s="12"/>
      <c r="B9" s="13"/>
      <c r="C9" s="14" t="s">
        <v>21</v>
      </c>
      <c r="D9" s="15"/>
      <c r="E9" s="8"/>
      <c r="F9" s="11"/>
      <c r="G9" s="8"/>
      <c r="H9" s="8"/>
      <c r="I9" s="31"/>
      <c r="J9" s="8"/>
    </row>
    <row r="10" ht="22.7" customHeight="1" spans="1:10">
      <c r="A10" s="16"/>
      <c r="B10" s="17"/>
      <c r="C10" s="14" t="s">
        <v>22</v>
      </c>
      <c r="D10" s="15"/>
      <c r="E10" s="8">
        <v>973.535063</v>
      </c>
      <c r="F10" s="11">
        <v>350.379778</v>
      </c>
      <c r="G10" s="8">
        <v>343.778168</v>
      </c>
      <c r="H10" s="8" t="s">
        <v>20</v>
      </c>
      <c r="I10" s="31">
        <f t="shared" si="0"/>
        <v>0.981158701459078</v>
      </c>
      <c r="J10" s="8" t="s">
        <v>20</v>
      </c>
    </row>
    <row r="11" ht="22.7" customHeight="1" spans="1:10">
      <c r="A11" s="9" t="s">
        <v>23</v>
      </c>
      <c r="B11" s="10"/>
      <c r="C11" s="8" t="s">
        <v>24</v>
      </c>
      <c r="D11" s="8"/>
      <c r="E11" s="8"/>
      <c r="F11" s="8"/>
      <c r="G11" s="8" t="s">
        <v>25</v>
      </c>
      <c r="H11" s="8"/>
      <c r="I11" s="8"/>
      <c r="J11" s="8"/>
    </row>
    <row r="12" s="1" customFormat="1" ht="103" customHeight="1" spans="1:10">
      <c r="A12" s="16"/>
      <c r="B12" s="17"/>
      <c r="C12" s="18" t="s">
        <v>26</v>
      </c>
      <c r="D12" s="19"/>
      <c r="E12" s="19"/>
      <c r="F12" s="20"/>
      <c r="G12" s="18" t="s">
        <v>27</v>
      </c>
      <c r="H12" s="19"/>
      <c r="I12" s="19"/>
      <c r="J12" s="20"/>
    </row>
    <row r="13" ht="30" customHeight="1" spans="1:10">
      <c r="A13" s="21" t="s">
        <v>28</v>
      </c>
      <c r="B13" s="11" t="s">
        <v>29</v>
      </c>
      <c r="C13" s="8" t="s">
        <v>30</v>
      </c>
      <c r="D13" s="5" t="s">
        <v>31</v>
      </c>
      <c r="E13" s="6"/>
      <c r="F13" s="11" t="s">
        <v>32</v>
      </c>
      <c r="G13" s="8" t="s">
        <v>33</v>
      </c>
      <c r="H13" s="8" t="s">
        <v>15</v>
      </c>
      <c r="I13" s="8" t="s">
        <v>17</v>
      </c>
      <c r="J13" s="8" t="s">
        <v>34</v>
      </c>
    </row>
    <row r="14" ht="25.5" customHeight="1" spans="1:10">
      <c r="A14" s="22"/>
      <c r="B14" s="8" t="s">
        <v>35</v>
      </c>
      <c r="C14" s="23" t="s">
        <v>36</v>
      </c>
      <c r="D14" s="24" t="s">
        <v>37</v>
      </c>
      <c r="E14" s="25"/>
      <c r="F14" s="11" t="s">
        <v>38</v>
      </c>
      <c r="G14" s="11" t="s">
        <v>38</v>
      </c>
      <c r="H14" s="8">
        <v>3</v>
      </c>
      <c r="I14" s="8">
        <v>3</v>
      </c>
      <c r="J14" s="8"/>
    </row>
    <row r="15" ht="27.75" customHeight="1" spans="1:10">
      <c r="A15" s="22"/>
      <c r="B15" s="8"/>
      <c r="C15" s="26"/>
      <c r="D15" s="24" t="s">
        <v>39</v>
      </c>
      <c r="E15" s="25"/>
      <c r="F15" s="11" t="s">
        <v>40</v>
      </c>
      <c r="G15" s="8" t="s">
        <v>40</v>
      </c>
      <c r="H15" s="8">
        <v>3</v>
      </c>
      <c r="I15" s="8">
        <v>3</v>
      </c>
      <c r="J15" s="8"/>
    </row>
    <row r="16" ht="37" customHeight="1" spans="1:10">
      <c r="A16" s="22"/>
      <c r="B16" s="8"/>
      <c r="C16" s="26"/>
      <c r="D16" s="24" t="s">
        <v>41</v>
      </c>
      <c r="E16" s="25"/>
      <c r="F16" s="11" t="s">
        <v>42</v>
      </c>
      <c r="G16" s="11" t="s">
        <v>42</v>
      </c>
      <c r="H16" s="8">
        <v>3</v>
      </c>
      <c r="I16" s="8">
        <v>3</v>
      </c>
      <c r="J16" s="8"/>
    </row>
    <row r="17" ht="52.5" customHeight="1" spans="1:10">
      <c r="A17" s="22"/>
      <c r="B17" s="8"/>
      <c r="C17" s="26"/>
      <c r="D17" s="27" t="s">
        <v>43</v>
      </c>
      <c r="E17" s="28"/>
      <c r="F17" s="29" t="s">
        <v>44</v>
      </c>
      <c r="G17" s="29" t="s">
        <v>44</v>
      </c>
      <c r="H17" s="8">
        <v>3</v>
      </c>
      <c r="I17" s="8">
        <v>3</v>
      </c>
      <c r="J17" s="8"/>
    </row>
    <row r="18" ht="52.5" customHeight="1" spans="1:10">
      <c r="A18" s="22"/>
      <c r="B18" s="8"/>
      <c r="C18" s="26"/>
      <c r="D18" s="27" t="s">
        <v>45</v>
      </c>
      <c r="E18" s="28"/>
      <c r="F18" s="29" t="s">
        <v>46</v>
      </c>
      <c r="G18" s="29" t="s">
        <v>46</v>
      </c>
      <c r="H18" s="8">
        <v>4</v>
      </c>
      <c r="I18" s="8">
        <v>4</v>
      </c>
      <c r="J18" s="8"/>
    </row>
    <row r="19" ht="52.5" customHeight="1" spans="1:10">
      <c r="A19" s="22"/>
      <c r="B19" s="8"/>
      <c r="C19" s="26"/>
      <c r="D19" s="24" t="s">
        <v>47</v>
      </c>
      <c r="E19" s="25"/>
      <c r="F19" s="8" t="s">
        <v>38</v>
      </c>
      <c r="G19" s="8" t="s">
        <v>38</v>
      </c>
      <c r="H19" s="8">
        <v>4</v>
      </c>
      <c r="I19" s="8">
        <v>4</v>
      </c>
      <c r="J19" s="8"/>
    </row>
    <row r="20" ht="52.5" customHeight="1" spans="1:10">
      <c r="A20" s="22"/>
      <c r="B20" s="8"/>
      <c r="C20" s="21" t="s">
        <v>48</v>
      </c>
      <c r="D20" s="24" t="s">
        <v>49</v>
      </c>
      <c r="E20" s="25"/>
      <c r="F20" s="8" t="s">
        <v>50</v>
      </c>
      <c r="G20" s="8" t="s">
        <v>51</v>
      </c>
      <c r="H20" s="8">
        <v>5</v>
      </c>
      <c r="I20" s="8">
        <v>5</v>
      </c>
      <c r="J20" s="8"/>
    </row>
    <row r="21" ht="51" customHeight="1" spans="1:10">
      <c r="A21" s="22"/>
      <c r="B21" s="8"/>
      <c r="C21" s="22"/>
      <c r="D21" s="24" t="s">
        <v>52</v>
      </c>
      <c r="E21" s="25"/>
      <c r="F21" s="8" t="s">
        <v>53</v>
      </c>
      <c r="G21" s="8" t="s">
        <v>53</v>
      </c>
      <c r="H21" s="8">
        <v>5</v>
      </c>
      <c r="I21" s="8">
        <v>5</v>
      </c>
      <c r="J21" s="8"/>
    </row>
    <row r="22" ht="36" customHeight="1" spans="1:10">
      <c r="A22" s="22"/>
      <c r="B22" s="8"/>
      <c r="C22" s="30"/>
      <c r="D22" s="24" t="s">
        <v>54</v>
      </c>
      <c r="E22" s="25"/>
      <c r="F22" s="8" t="s">
        <v>55</v>
      </c>
      <c r="G22" s="8" t="s">
        <v>55</v>
      </c>
      <c r="H22" s="8">
        <v>4</v>
      </c>
      <c r="I22" s="8">
        <v>4</v>
      </c>
      <c r="J22" s="8"/>
    </row>
    <row r="23" ht="37" customHeight="1" spans="1:10">
      <c r="A23" s="22"/>
      <c r="B23" s="8"/>
      <c r="C23" s="21" t="s">
        <v>56</v>
      </c>
      <c r="D23" s="24" t="s">
        <v>57</v>
      </c>
      <c r="E23" s="25"/>
      <c r="F23" s="8" t="s">
        <v>58</v>
      </c>
      <c r="G23" s="8" t="s">
        <v>58</v>
      </c>
      <c r="H23" s="8">
        <v>5</v>
      </c>
      <c r="I23" s="8">
        <v>5</v>
      </c>
      <c r="J23" s="8"/>
    </row>
    <row r="24" ht="36.75" customHeight="1" spans="1:10">
      <c r="A24" s="22"/>
      <c r="B24" s="8"/>
      <c r="C24" s="22"/>
      <c r="D24" s="24" t="s">
        <v>59</v>
      </c>
      <c r="E24" s="25"/>
      <c r="F24" s="8" t="s">
        <v>58</v>
      </c>
      <c r="G24" s="8" t="s">
        <v>58</v>
      </c>
      <c r="H24" s="8">
        <v>4</v>
      </c>
      <c r="I24" s="8">
        <v>4</v>
      </c>
      <c r="J24" s="8"/>
    </row>
    <row r="25" ht="33" customHeight="1" spans="1:10">
      <c r="A25" s="22"/>
      <c r="B25" s="8"/>
      <c r="C25" s="30"/>
      <c r="D25" s="24" t="s">
        <v>60</v>
      </c>
      <c r="E25" s="25"/>
      <c r="F25" s="8" t="s">
        <v>61</v>
      </c>
      <c r="G25" s="8" t="s">
        <v>61</v>
      </c>
      <c r="H25" s="8">
        <v>4</v>
      </c>
      <c r="I25" s="8">
        <v>4</v>
      </c>
      <c r="J25" s="8"/>
    </row>
    <row r="26" ht="38" customHeight="1" spans="1:10">
      <c r="A26" s="22"/>
      <c r="B26" s="8"/>
      <c r="C26" s="21" t="s">
        <v>62</v>
      </c>
      <c r="D26" s="24" t="s">
        <v>63</v>
      </c>
      <c r="E26" s="25"/>
      <c r="F26" s="8" t="s">
        <v>64</v>
      </c>
      <c r="G26" s="8" t="s">
        <v>65</v>
      </c>
      <c r="H26" s="8">
        <v>3</v>
      </c>
      <c r="I26" s="8">
        <v>2.8</v>
      </c>
      <c r="J26" s="8"/>
    </row>
    <row r="27" ht="45" customHeight="1" spans="1:10">
      <c r="A27" s="22"/>
      <c r="B27" s="8" t="s">
        <v>66</v>
      </c>
      <c r="C27" s="21" t="s">
        <v>67</v>
      </c>
      <c r="D27" s="24" t="s">
        <v>68</v>
      </c>
      <c r="E27" s="25"/>
      <c r="F27" s="8" t="s">
        <v>69</v>
      </c>
      <c r="G27" s="8" t="s">
        <v>70</v>
      </c>
      <c r="H27" s="8">
        <v>5</v>
      </c>
      <c r="I27" s="8">
        <v>5</v>
      </c>
      <c r="J27" s="8"/>
    </row>
    <row r="28" ht="72" customHeight="1" spans="1:10">
      <c r="A28" s="22"/>
      <c r="B28" s="8"/>
      <c r="C28" s="22"/>
      <c r="D28" s="24" t="s">
        <v>71</v>
      </c>
      <c r="E28" s="25"/>
      <c r="F28" s="8" t="s">
        <v>72</v>
      </c>
      <c r="G28" s="8" t="s">
        <v>72</v>
      </c>
      <c r="H28" s="8">
        <v>5</v>
      </c>
      <c r="I28" s="8">
        <v>4</v>
      </c>
      <c r="J28" s="8"/>
    </row>
    <row r="29" ht="34" customHeight="1" spans="1:10">
      <c r="A29" s="22"/>
      <c r="B29" s="8"/>
      <c r="C29" s="21" t="s">
        <v>73</v>
      </c>
      <c r="D29" s="24" t="s">
        <v>74</v>
      </c>
      <c r="E29" s="25"/>
      <c r="F29" s="8" t="s">
        <v>75</v>
      </c>
      <c r="G29" s="8" t="s">
        <v>75</v>
      </c>
      <c r="H29" s="8">
        <v>5</v>
      </c>
      <c r="I29" s="8">
        <v>4</v>
      </c>
      <c r="J29" s="8"/>
    </row>
    <row r="30" ht="34" customHeight="1" spans="1:10">
      <c r="A30" s="22"/>
      <c r="B30" s="8"/>
      <c r="C30" s="22"/>
      <c r="D30" s="24" t="s">
        <v>76</v>
      </c>
      <c r="E30" s="25"/>
      <c r="F30" s="8" t="s">
        <v>55</v>
      </c>
      <c r="G30" s="8" t="s">
        <v>55</v>
      </c>
      <c r="H30" s="8">
        <v>5</v>
      </c>
      <c r="I30" s="8">
        <v>4.5</v>
      </c>
      <c r="J30" s="8"/>
    </row>
    <row r="31" ht="28" customHeight="1" spans="1:10">
      <c r="A31" s="22"/>
      <c r="B31" s="8"/>
      <c r="C31" s="21" t="s">
        <v>77</v>
      </c>
      <c r="D31" s="24" t="s">
        <v>78</v>
      </c>
      <c r="E31" s="25"/>
      <c r="F31" s="8" t="s">
        <v>72</v>
      </c>
      <c r="G31" s="8" t="s">
        <v>72</v>
      </c>
      <c r="H31" s="8">
        <v>5</v>
      </c>
      <c r="I31" s="8">
        <v>4</v>
      </c>
      <c r="J31" s="8"/>
    </row>
    <row r="32" ht="28" customHeight="1" spans="1:10">
      <c r="A32" s="22"/>
      <c r="B32" s="8"/>
      <c r="C32" s="22"/>
      <c r="D32" s="24" t="s">
        <v>79</v>
      </c>
      <c r="E32" s="25"/>
      <c r="F32" s="8" t="s">
        <v>72</v>
      </c>
      <c r="G32" s="8" t="s">
        <v>72</v>
      </c>
      <c r="H32" s="8">
        <v>5</v>
      </c>
      <c r="I32" s="8">
        <v>5</v>
      </c>
      <c r="J32" s="8"/>
    </row>
    <row r="33" ht="27" customHeight="1" spans="1:10">
      <c r="A33" s="22"/>
      <c r="B33" s="21" t="s">
        <v>80</v>
      </c>
      <c r="C33" s="21" t="s">
        <v>81</v>
      </c>
      <c r="D33" s="24" t="s">
        <v>82</v>
      </c>
      <c r="E33" s="25"/>
      <c r="F33" s="8" t="s">
        <v>83</v>
      </c>
      <c r="G33" s="8" t="s">
        <v>83</v>
      </c>
      <c r="H33" s="8">
        <v>5</v>
      </c>
      <c r="I33" s="8">
        <v>5</v>
      </c>
      <c r="J33" s="8"/>
    </row>
    <row r="34" ht="27" customHeight="1" spans="1:10">
      <c r="A34" s="22"/>
      <c r="B34" s="22"/>
      <c r="C34" s="22"/>
      <c r="D34" s="24" t="s">
        <v>84</v>
      </c>
      <c r="E34" s="25"/>
      <c r="F34" s="8" t="s">
        <v>83</v>
      </c>
      <c r="G34" s="8" t="s">
        <v>85</v>
      </c>
      <c r="H34" s="8">
        <v>5</v>
      </c>
      <c r="I34" s="8">
        <v>4</v>
      </c>
      <c r="J34" s="8"/>
    </row>
    <row r="35" ht="26" customHeight="1" spans="1:10">
      <c r="A35" s="5" t="s">
        <v>86</v>
      </c>
      <c r="B35" s="7"/>
      <c r="C35" s="7"/>
      <c r="D35" s="7"/>
      <c r="E35" s="7"/>
      <c r="F35" s="7"/>
      <c r="G35" s="6"/>
      <c r="H35" s="8">
        <f>SUM(H14:H34)+H7</f>
        <v>100</v>
      </c>
      <c r="I35" s="32">
        <f>SUM(I14:I34)+J7</f>
        <v>95.241803422906</v>
      </c>
      <c r="J35" s="8"/>
    </row>
  </sheetData>
  <mergeCells count="55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A35:G35"/>
    <mergeCell ref="A13:A34"/>
    <mergeCell ref="B14:B26"/>
    <mergeCell ref="B27:B32"/>
    <mergeCell ref="B33:B34"/>
    <mergeCell ref="C14:C19"/>
    <mergeCell ref="C20:C22"/>
    <mergeCell ref="C23:C25"/>
    <mergeCell ref="C27:C28"/>
    <mergeCell ref="C29:C30"/>
    <mergeCell ref="C31:C32"/>
    <mergeCell ref="C33:C34"/>
    <mergeCell ref="A11:B12"/>
    <mergeCell ref="A6:B10"/>
  </mergeCells>
  <pageMargins left="0.708661417322835" right="0.708661417322835" top="0.748031496062992" bottom="0.748031496062992" header="0.31496062992126" footer="0.31496062992126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2024-05-12T06:40:30Z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B362552C97024E7CAF3D170BA2CB15B1_12</vt:lpwstr>
  </property>
  <property fmtid="{D5CDD505-2E9C-101B-9397-08002B2CF9AE}" pid="3" name="KSOProductBuildVer">
    <vt:lpwstr>2052-12.1.0.16417</vt:lpwstr>
  </property>
</Properties>
</file>