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福利中心工作\2024年工作\2023年决算\23年决算公开\北京市社会福利事务管理中心2023年绩效自评表\"/>
    </mc:Choice>
  </mc:AlternateContent>
  <bookViews>
    <workbookView xWindow="0" yWindow="0" windowWidth="18348" windowHeight="6996"/>
  </bookViews>
  <sheets>
    <sheet name="财政支出项目事前评估评分指标体系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2" l="1"/>
  <c r="I8" i="2"/>
  <c r="J7" i="2"/>
  <c r="I7" i="2"/>
  <c r="G7" i="2"/>
  <c r="F7" i="2"/>
  <c r="E7" i="2"/>
</calcChain>
</file>

<file path=xl/sharedStrings.xml><?xml version="1.0" encoding="utf-8"?>
<sst xmlns="http://schemas.openxmlformats.org/spreadsheetml/2006/main" count="67" uniqueCount="58">
  <si>
    <t>项目支出绩效自评表</t>
  </si>
  <si>
    <t>（    2023  年度）</t>
  </si>
  <si>
    <t>项目名称</t>
  </si>
  <si>
    <t>机构运行保障经费项目</t>
  </si>
  <si>
    <t>主管部门</t>
  </si>
  <si>
    <t>北京市社会福利事务管理中心</t>
  </si>
  <si>
    <t>实施单位</t>
  </si>
  <si>
    <t>北京市儿童福利院</t>
  </si>
  <si>
    <t>项目负责人</t>
  </si>
  <si>
    <t xml:space="preserve"> 1、安全工作经费：王海波   2、提升岗位技能及心理解压经费：赵勤、焦乐、李燕； 3、会计档案电子化工作经费：芦潇玉、员冬冬；4、综合业务管理系统（一期）建设项目运维驻场项目：周建文5、雪亮工程系统运维项目：周建文6、档案数字化加工服务：董翠华7、居室楼1-5层装修改造工程前期费：李佩辉8、标准化示范项目补助经费：周建文</t>
  </si>
  <si>
    <t>联系电话</t>
  </si>
  <si>
    <t>王海波62842065 赵勤62911166-3105  焦乐62938152   李燕81411625    芦潇玉、员冬冬62914209 周建文13691411975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</si>
  <si>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</si>
  <si>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</si>
  <si>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</si>
  <si>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</si>
  <si>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</si>
  <si>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</si>
  <si>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</si>
  <si>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</si>
  <si>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</si>
  <si>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</si>
  <si>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</si>
  <si>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</si>
  <si>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</si>
  <si>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</si>
  <si>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</si>
  <si>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 xml:space="preserve">确保儿童福利机构规范、安全运转，职工能够为孤弃儿童提供优质服务。
1、安全工作经费：落实安全生产相关法规以及《儿童福利机构基本规范》，为孤弃儿童的生命安全和生活环境提供安全保障；
2、提升岗位技能及心理减压经费：为职工进行团队拓展及心理相关疏导活动，帮助职工缓解职业压力，提升职工身心健康。
3、会计档案电子化工作经费：推进无纸化办公，完成会计档案电子化。
4、综合业务管理系统（一期）建设项目运维驻场项目：为提高院内信息化管理水平，完成儿福综合业务管理系统（一期）建设项目软件系统升级维护、安全加固、安全巡检等驻场运维服务。
5、雪亮工程系统运维项目：完成以下服务内容：系统硬件维护、系统定期巡检、应急响应等，有效保障雪亮工程系统正常运行。
6、档案数字化加工服务：对现有档案进行数字化加工服务。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</si>
  <si>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</si>
  <si>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</si>
  <si>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</si>
  <si>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</si>
  <si>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</si>
  <si>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</si>
  <si>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</si>
  <si>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</si>
  <si>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</si>
  <si>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1、安保经费：为职工、休养员提供安全保障，配置保安21人；组织消防、监控维保；电消检；对安全用品进行检测更新；
2、心理减压：为400余名职工进行心理减压、拓展培训。
3、档案电子化：完成2021-2022年会计档案电子化。
4、综合业务运维项目：为儿福综合业务系统（一期）管理系统1套共13件，运维服务1年。
5、雪亮工程系统运维项目：为雪亮工程系统1套运维服务1年，有效保障雪亮工程系统正常运行。
6、档案整理和数字化加工服务：包含文书和科技档案、账务会计档案、儿童档案。</t>
  </si>
  <si>
    <t xml:space="preserve">1、安保经费：为职工、休养员提供安全保障，配置保安21人；组织消防、监控维保；电消检；对安全用品进行检测更新；
2、心理减压：为400余名职工进行心理减压、拓展培训。
3、档案电子化：完成2021-2022年会计档案电子化。
4、综合业务运维项目：为儿福综合业务系统（一期）管理系统1套共13件，运维服务1年。
5、雪亮工程系统运维项目：为雪亮工程系统1套运维服务1年，有效保障雪亮工程系统正常运行。
6、档案整理和数字化加工服务：包含文书和科技档案、账务会计档案、儿童档案共4项。
</t>
  </si>
  <si>
    <t>1、安保经费：配置保安21人；
2、心理减压：为400余名职工培训
3、档案电子化：完成2年会计档案电子化。
4、综合业务运维项目：为儿福综合业务系统（一期）管理系统1套共13件
5、雪亮工程系统运维项目：为雪亮工程系统1套
6、档案整理和数字化加工服务：包含文书和科技档案、账务会计档案、儿童档案共4项。</t>
  </si>
  <si>
    <t>质量指标</t>
  </si>
  <si>
    <t>1、安保经费：保障安全工作人防和技防的落实，确保安全工作人力投入；安全专用设备设施可以及时进行维护、检修与更新补充；
2、心理减压经费：缓解员工职业压力，提升身心健康；提升岗位技能，规范工作。
3、档案电子化：推进无纸化办公。
4、综合业务运维驻场项目：为提高院内信息化管理水平，保证业务管理系统运行顺畅提升单位信息化水平。
5、雪亮工程运维项目：保障雪亮工程摄像监控系统正常运转，无死角。
6、档案数字化：以信息化的手段，提升单位的档案规范性、准确性、安全性。</t>
  </si>
  <si>
    <t>1、安保经费：保障安全工作人防和技防的落实，确保安全工作人力投入；安全专用设备设施可以及时进行维护、检修与更新补充；
2、心理减压经费：缓解员工职业压力，提升身心健康；提升岗位技能，规范工作
3、档案数字化：以信息化的手段，提升单位的档案规范性、准确性、安全性。
4、综合业务运维驻场项目：为提高院内信息化管理水平，保证业务管理系统运行顺畅提升单位信息化水平。
5、雪亮工程运维项目：保障雪亮工程摄像监控系统正常运转，无死角
6、档案电子化：推进无纸化办公。</t>
  </si>
  <si>
    <t>时效指标</t>
  </si>
  <si>
    <t>1、安全工作经费：按照合同约定进行资金支付；
2、心理减压经费：按照工作计划支付资金；
3、会计档案电子化：按合同约定支付。
4、综合业务管理系统（一期）建设项目运维驻场项目：按合同约定完成资金支付。
5、雪亮工程系统运维项目：按合同约定完成资金支付。
6、档案整理和数字化加工服务：按合同约定支付。</t>
  </si>
  <si>
    <t>成本指标</t>
  </si>
  <si>
    <t>共240.35万元，其中：
1、安全工作经费140.52万元
2、提升岗位技能及心理减压经费5.98万元；
3、会计档案电子化工作经费9.8万元；
4、档案整理和数字化加工服务25.85212万元；
5、雪亮工程系统运维项目13.2万元；
6、综合业务管理系统（一期）建设项目运维驻场项目45万元；</t>
  </si>
  <si>
    <t>共236.03062万元，其中：
1、安全工作经费149.8385万元
2、提升岗位技能及心理减压经费5.98万元；
3、会计档案电子化工作经费9.8万元；
4、档案整理和数字化加工服务25.85212万元；
5、雪亮工程系统运维项目13.2万元；
6、综合业务管理系统（一期）建设项目运维驻场项目31.36万元；</t>
  </si>
  <si>
    <t>效益指标</t>
  </si>
  <si>
    <t>社会效益指标</t>
  </si>
  <si>
    <t>1、安全工作经费：落实安全相关法规和儿童福利机构基本规范要求 ，确保儿童和职工生命安全和生活环境安全，保障国有资产安全；
2、心理减压经费：帮助员工缓解职业压力，提升职工身心健康；
3、会计档案电子化：推进无纸化办公。
4、综合业务运维项目：确保儿福信息系统安全、可靠、高效运行。
5、雪亮工程系统运维项目：实现各居室监控全覆盖，排除安全隐患。
6、档案整理服务：通过电子化档案管理系统，实现档案管理智能化、专业化、法律化，弥补传统档案管理中的不足。</t>
  </si>
  <si>
    <t>满意度指标</t>
  </si>
  <si>
    <t>服务对象满意度</t>
  </si>
  <si>
    <t>儿童满意度</t>
  </si>
  <si>
    <t>儿童满意度满意</t>
  </si>
  <si>
    <t>基本满意</t>
  </si>
  <si>
    <t>总分</t>
  </si>
  <si>
    <t>确保儿童福利机构规范、安全运转，职工能够为孤弃儿童提供优质服务。
1、安全工作经费：落实安全生产相关法规以及《儿童福利机构基本规范》，为孤弃儿童的生命安全和生活环境提供安全保障；
2、提升岗位技能及心理减压经费：为职工进行团队拓展及心理相关疏导活动，帮助职工缓解职业压力，提升职工身心健康。
3、会计档案电子化工作经费：推进无纸化办公，完成会计档案电子化。
4、综合业务管理系统（一期）建设项目运维驻场项目：为提高院内信息化管理水平，完成儿福综合业务管理系统（一期）建设项目软件系统升级维护、安全加固、安全巡检等驻场运维服务。
5、雪亮工程系统运维项目：完成以下服务内容：系统硬件维护、系统定期巡检、应急响应等，有效保障雪亮工程系统正常运行。
6、档案数字化加工服务：对现有档案进行数字化加工服务。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</si>
</sst>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8" x14ac:knownFonts="1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1"/>
      <color theme="1"/>
      <name val="等线"/>
      <charset val="134"/>
      <scheme val="minor"/>
    </font>
    <font>
      <sz val="11"/>
      <color indexed="8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37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10" fontId="3" fillId="0" borderId="5" xfId="1" applyNumberFormat="1" applyFont="1" applyBorder="1" applyAlignment="1">
      <alignment horizontal="center" vertical="center" wrapText="1"/>
    </xf>
    <xf numFmtId="178" fontId="3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178" fontId="3" fillId="0" borderId="12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view="pageBreakPreview" topLeftCell="A17" zoomScale="70" zoomScaleNormal="80" workbookViewId="0">
      <selection activeCell="D19" sqref="D19:E19"/>
    </sheetView>
  </sheetViews>
  <sheetFormatPr defaultColWidth="13.77734375" defaultRowHeight="13.8" x14ac:dyDescent="0.25"/>
  <cols>
    <col min="1" max="1" width="5.21875" style="1" customWidth="1"/>
    <col min="2" max="2" width="9" style="1" customWidth="1"/>
    <col min="3" max="3" width="9.77734375" style="1" customWidth="1"/>
    <col min="4" max="4" width="7.77734375" style="1" customWidth="1"/>
    <col min="5" max="5" width="26.44140625" style="1" customWidth="1"/>
    <col min="6" max="6" width="35" style="1" customWidth="1"/>
    <col min="7" max="7" width="34.77734375" style="1" customWidth="1"/>
    <col min="8" max="9" width="8.6640625" style="1" customWidth="1"/>
    <col min="10" max="10" width="21.6640625" style="1" customWidth="1"/>
    <col min="11" max="16384" width="13.77734375" style="1"/>
  </cols>
  <sheetData>
    <row r="1" spans="1:10" ht="22.8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22.8" customHeight="1" x14ac:dyDescent="0.2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22.8" customHeight="1" x14ac:dyDescent="0.25">
      <c r="A3" s="23" t="s">
        <v>2</v>
      </c>
      <c r="B3" s="24"/>
      <c r="C3" s="23" t="s">
        <v>3</v>
      </c>
      <c r="D3" s="25"/>
      <c r="E3" s="25"/>
      <c r="F3" s="25"/>
      <c r="G3" s="25"/>
      <c r="H3" s="25"/>
      <c r="I3" s="25"/>
      <c r="J3" s="24"/>
    </row>
    <row r="4" spans="1:10" ht="22.8" customHeight="1" x14ac:dyDescent="0.25">
      <c r="A4" s="23" t="s">
        <v>4</v>
      </c>
      <c r="B4" s="24"/>
      <c r="C4" s="23" t="s">
        <v>5</v>
      </c>
      <c r="D4" s="25"/>
      <c r="E4" s="25"/>
      <c r="F4" s="24"/>
      <c r="G4" s="2" t="s">
        <v>6</v>
      </c>
      <c r="H4" s="23" t="s">
        <v>7</v>
      </c>
      <c r="I4" s="25"/>
      <c r="J4" s="24"/>
    </row>
    <row r="5" spans="1:10" ht="85.05" customHeight="1" x14ac:dyDescent="0.25">
      <c r="A5" s="23" t="s">
        <v>8</v>
      </c>
      <c r="B5" s="24"/>
      <c r="C5" s="23" t="s">
        <v>9</v>
      </c>
      <c r="D5" s="25"/>
      <c r="E5" s="25"/>
      <c r="F5" s="24"/>
      <c r="G5" s="2" t="s">
        <v>10</v>
      </c>
      <c r="H5" s="23" t="s">
        <v>11</v>
      </c>
      <c r="I5" s="25"/>
      <c r="J5" s="24"/>
    </row>
    <row r="6" spans="1:10" ht="22.8" customHeight="1" x14ac:dyDescent="0.25">
      <c r="A6" s="31" t="s">
        <v>12</v>
      </c>
      <c r="B6" s="32"/>
      <c r="C6" s="23"/>
      <c r="D6" s="24"/>
      <c r="E6" s="3" t="s">
        <v>13</v>
      </c>
      <c r="F6" s="3" t="s">
        <v>14</v>
      </c>
      <c r="G6" s="2" t="s">
        <v>15</v>
      </c>
      <c r="H6" s="2" t="s">
        <v>16</v>
      </c>
      <c r="I6" s="2" t="s">
        <v>17</v>
      </c>
      <c r="J6" s="2" t="s">
        <v>18</v>
      </c>
    </row>
    <row r="7" spans="1:10" ht="22.8" customHeight="1" x14ac:dyDescent="0.25">
      <c r="A7" s="35"/>
      <c r="B7" s="36"/>
      <c r="C7" s="26" t="s">
        <v>19</v>
      </c>
      <c r="D7" s="27"/>
      <c r="E7" s="2">
        <f t="shared" ref="E7:G7" si="0">SUM(E8:E10)</f>
        <v>283.71771999999999</v>
      </c>
      <c r="F7" s="2">
        <f t="shared" si="0"/>
        <v>240.35571999999999</v>
      </c>
      <c r="G7" s="2">
        <f t="shared" si="0"/>
        <v>236.03062</v>
      </c>
      <c r="H7" s="2">
        <v>10</v>
      </c>
      <c r="I7" s="13">
        <f t="shared" ref="I7:I8" si="1">G7/F7</f>
        <v>0.98200542096522603</v>
      </c>
      <c r="J7" s="14">
        <f>H7*I7</f>
        <v>9.8200542096522607</v>
      </c>
    </row>
    <row r="8" spans="1:10" ht="22.8" customHeight="1" x14ac:dyDescent="0.25">
      <c r="A8" s="35"/>
      <c r="B8" s="36"/>
      <c r="C8" s="26" t="s">
        <v>20</v>
      </c>
      <c r="D8" s="27"/>
      <c r="E8" s="2">
        <v>283.71771999999999</v>
      </c>
      <c r="F8" s="3">
        <v>240.35571999999999</v>
      </c>
      <c r="G8" s="3">
        <v>236.03062</v>
      </c>
      <c r="H8" s="20" t="s">
        <v>21</v>
      </c>
      <c r="I8" s="13">
        <f t="shared" si="1"/>
        <v>0.98200542096522603</v>
      </c>
      <c r="J8" s="2" t="s">
        <v>21</v>
      </c>
    </row>
    <row r="9" spans="1:10" ht="22.8" customHeight="1" x14ac:dyDescent="0.25">
      <c r="A9" s="35"/>
      <c r="B9" s="36"/>
      <c r="C9" s="26" t="s">
        <v>22</v>
      </c>
      <c r="D9" s="27"/>
      <c r="E9" s="2"/>
      <c r="F9" s="3"/>
      <c r="G9" s="2"/>
      <c r="H9" s="2"/>
      <c r="I9" s="13"/>
      <c r="J9" s="2"/>
    </row>
    <row r="10" spans="1:10" ht="22.8" customHeight="1" x14ac:dyDescent="0.25">
      <c r="A10" s="33"/>
      <c r="B10" s="34"/>
      <c r="C10" s="26" t="s">
        <v>23</v>
      </c>
      <c r="D10" s="27"/>
      <c r="E10" s="2"/>
      <c r="F10" s="3"/>
      <c r="G10" s="2"/>
      <c r="H10" s="2"/>
      <c r="I10" s="13"/>
      <c r="J10" s="2"/>
    </row>
    <row r="11" spans="1:10" ht="22.8" customHeight="1" x14ac:dyDescent="0.25">
      <c r="A11" s="31" t="s">
        <v>24</v>
      </c>
      <c r="B11" s="32"/>
      <c r="C11" s="28" t="s">
        <v>25</v>
      </c>
      <c r="D11" s="28"/>
      <c r="E11" s="28"/>
      <c r="F11" s="28"/>
      <c r="G11" s="28" t="s">
        <v>26</v>
      </c>
      <c r="H11" s="28"/>
      <c r="I11" s="28"/>
      <c r="J11" s="28"/>
    </row>
    <row r="12" spans="1:10" ht="166.95" customHeight="1" x14ac:dyDescent="0.25">
      <c r="A12" s="33"/>
      <c r="B12" s="34"/>
      <c r="C12" s="29" t="s">
        <v>27</v>
      </c>
      <c r="D12" s="29"/>
      <c r="E12" s="29"/>
      <c r="F12" s="29"/>
      <c r="G12" s="29" t="s">
        <v>57</v>
      </c>
      <c r="H12" s="29"/>
      <c r="I12" s="29"/>
      <c r="J12" s="29"/>
    </row>
    <row r="13" spans="1:10" ht="30" customHeight="1" x14ac:dyDescent="0.25">
      <c r="A13" s="28" t="s">
        <v>28</v>
      </c>
      <c r="B13" s="3" t="s">
        <v>29</v>
      </c>
      <c r="C13" s="2" t="s">
        <v>30</v>
      </c>
      <c r="D13" s="28" t="s">
        <v>31</v>
      </c>
      <c r="E13" s="28"/>
      <c r="F13" s="6" t="s">
        <v>32</v>
      </c>
      <c r="G13" s="2" t="s">
        <v>33</v>
      </c>
      <c r="H13" s="2" t="s">
        <v>16</v>
      </c>
      <c r="I13" s="2" t="s">
        <v>18</v>
      </c>
      <c r="J13" s="2" t="s">
        <v>34</v>
      </c>
    </row>
    <row r="14" spans="1:10" ht="207" customHeight="1" x14ac:dyDescent="0.25">
      <c r="A14" s="28"/>
      <c r="B14" s="28" t="s">
        <v>35</v>
      </c>
      <c r="C14" s="3" t="s">
        <v>36</v>
      </c>
      <c r="D14" s="30" t="s">
        <v>37</v>
      </c>
      <c r="E14" s="30"/>
      <c r="F14" s="7" t="s">
        <v>38</v>
      </c>
      <c r="G14" s="8" t="s">
        <v>39</v>
      </c>
      <c r="H14" s="2">
        <v>10</v>
      </c>
      <c r="I14" s="2">
        <v>10</v>
      </c>
      <c r="J14" s="15"/>
    </row>
    <row r="15" spans="1:10" ht="204" customHeight="1" x14ac:dyDescent="0.25">
      <c r="A15" s="28"/>
      <c r="B15" s="28"/>
      <c r="C15" s="2" t="s">
        <v>40</v>
      </c>
      <c r="D15" s="30" t="s">
        <v>41</v>
      </c>
      <c r="E15" s="30"/>
      <c r="F15" s="4" t="s">
        <v>41</v>
      </c>
      <c r="G15" s="5" t="s">
        <v>42</v>
      </c>
      <c r="H15" s="2">
        <v>10</v>
      </c>
      <c r="I15" s="2">
        <v>9</v>
      </c>
      <c r="J15" s="16"/>
    </row>
    <row r="16" spans="1:10" ht="153" customHeight="1" x14ac:dyDescent="0.25">
      <c r="A16" s="28"/>
      <c r="B16" s="28"/>
      <c r="C16" s="2" t="s">
        <v>43</v>
      </c>
      <c r="D16" s="30" t="s">
        <v>44</v>
      </c>
      <c r="E16" s="30"/>
      <c r="F16" s="4" t="s">
        <v>44</v>
      </c>
      <c r="G16" s="5" t="s">
        <v>44</v>
      </c>
      <c r="H16" s="2">
        <v>15</v>
      </c>
      <c r="I16" s="2">
        <v>14</v>
      </c>
      <c r="J16" s="17"/>
    </row>
    <row r="17" spans="1:10" ht="205.95" customHeight="1" x14ac:dyDescent="0.25">
      <c r="A17" s="28"/>
      <c r="B17" s="28"/>
      <c r="C17" s="2" t="s">
        <v>45</v>
      </c>
      <c r="D17" s="30" t="s">
        <v>46</v>
      </c>
      <c r="E17" s="30"/>
      <c r="F17" s="4" t="s">
        <v>46</v>
      </c>
      <c r="G17" s="9" t="s">
        <v>47</v>
      </c>
      <c r="H17" s="2">
        <v>15</v>
      </c>
      <c r="I17" s="2">
        <v>12</v>
      </c>
      <c r="J17" s="18"/>
    </row>
    <row r="18" spans="1:10" ht="205.95" customHeight="1" x14ac:dyDescent="0.25">
      <c r="A18" s="28"/>
      <c r="B18" s="2" t="s">
        <v>48</v>
      </c>
      <c r="C18" s="2" t="s">
        <v>49</v>
      </c>
      <c r="D18" s="30" t="s">
        <v>50</v>
      </c>
      <c r="E18" s="30"/>
      <c r="F18" s="10" t="s">
        <v>50</v>
      </c>
      <c r="G18" s="11" t="s">
        <v>50</v>
      </c>
      <c r="H18" s="12">
        <v>30</v>
      </c>
      <c r="I18" s="12">
        <v>28</v>
      </c>
      <c r="J18" s="12"/>
    </row>
    <row r="19" spans="1:10" ht="45" customHeight="1" x14ac:dyDescent="0.25">
      <c r="A19" s="28"/>
      <c r="B19" s="2" t="s">
        <v>51</v>
      </c>
      <c r="C19" s="2" t="s">
        <v>52</v>
      </c>
      <c r="D19" s="28" t="s">
        <v>53</v>
      </c>
      <c r="E19" s="28"/>
      <c r="F19" s="2" t="s">
        <v>54</v>
      </c>
      <c r="G19" s="2" t="s">
        <v>55</v>
      </c>
      <c r="H19" s="12">
        <v>10</v>
      </c>
      <c r="I19" s="19">
        <v>8</v>
      </c>
      <c r="J19" s="12"/>
    </row>
    <row r="20" spans="1:10" ht="40.950000000000003" customHeight="1" x14ac:dyDescent="0.25">
      <c r="A20" s="23" t="s">
        <v>56</v>
      </c>
      <c r="B20" s="25"/>
      <c r="C20" s="25"/>
      <c r="D20" s="25"/>
      <c r="E20" s="25"/>
      <c r="F20" s="25"/>
      <c r="G20" s="24"/>
      <c r="H20" s="2">
        <v>100</v>
      </c>
      <c r="I20" s="14">
        <f>SUM(I14:I19)+J7</f>
        <v>90.820054209652298</v>
      </c>
      <c r="J20" s="2"/>
    </row>
  </sheetData>
  <mergeCells count="31">
    <mergeCell ref="A11:B12"/>
    <mergeCell ref="A6:B10"/>
    <mergeCell ref="D16:E16"/>
    <mergeCell ref="D17:E17"/>
    <mergeCell ref="D18:E18"/>
    <mergeCell ref="D19:E19"/>
    <mergeCell ref="A20:G20"/>
    <mergeCell ref="A13:A19"/>
    <mergeCell ref="B14:B17"/>
    <mergeCell ref="C12:F12"/>
    <mergeCell ref="G12:J12"/>
    <mergeCell ref="D13:E13"/>
    <mergeCell ref="D14:E14"/>
    <mergeCell ref="D15:E15"/>
    <mergeCell ref="C8:D8"/>
    <mergeCell ref="C9:D9"/>
    <mergeCell ref="C10:D10"/>
    <mergeCell ref="C11:F11"/>
    <mergeCell ref="G11:J11"/>
    <mergeCell ref="A5:B5"/>
    <mergeCell ref="C5:F5"/>
    <mergeCell ref="H5:J5"/>
    <mergeCell ref="C6:D6"/>
    <mergeCell ref="C7:D7"/>
    <mergeCell ref="A1:J1"/>
    <mergeCell ref="A2:J2"/>
    <mergeCell ref="A3:B3"/>
    <mergeCell ref="C3:J3"/>
    <mergeCell ref="A4:B4"/>
    <mergeCell ref="C4:F4"/>
    <mergeCell ref="H4:J4"/>
  </mergeCells>
  <phoneticPr fontId="7" type="noConversion"/>
  <printOptions horizontalCentered="1"/>
  <pageMargins left="0.51180555555555596" right="0.43263888888888902" top="0.74803149606299202" bottom="0.59027777777777801" header="0.31496062992126" footer="0.31496062992126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a22</cp:lastModifiedBy>
  <cp:lastPrinted>2020-12-27T12:06:00Z</cp:lastPrinted>
  <dcterms:created xsi:type="dcterms:W3CDTF">2015-06-05T18:17:00Z</dcterms:created>
  <dcterms:modified xsi:type="dcterms:W3CDTF">2024-08-19T07:51:25Z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8EA07A895A8B438899A0854AF8240C41_13</vt:lpwstr>
  </property>
  <property fmtid="{D5CDD505-2E9C-101B-9397-08002B2CF9AE}" pid="3" name="KSOProductBuildVer">
    <vt:lpwstr>2052-12.1.0.16417</vt:lpwstr>
  </property>
</Properties>
</file>