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6996"/>
  </bookViews>
  <sheets>
    <sheet name="财政支出项目事前评估评分指标体系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2" l="1"/>
  <c r="I8" i="2"/>
  <c r="J7" i="2"/>
  <c r="I7" i="2"/>
  <c r="E7" i="2"/>
</calcChain>
</file>

<file path=xl/sharedStrings.xml><?xml version="1.0" encoding="utf-8"?>
<sst xmlns="http://schemas.openxmlformats.org/spreadsheetml/2006/main" count="82" uniqueCount="77">
  <si>
    <t>项目支出绩效自评表</t>
  </si>
  <si>
    <t>（  2023  年度）</t>
  </si>
  <si>
    <t>项目名称</t>
  </si>
  <si>
    <t>办公楼外立面项目尾款</t>
  </si>
  <si>
    <t>主管部门</t>
  </si>
  <si>
    <t>北京市社会福利事务管理中心</t>
  </si>
  <si>
    <t>实施单位</t>
  </si>
  <si>
    <t>北京市康复辅具技术中心</t>
  </si>
  <si>
    <t>项目负责人</t>
  </si>
  <si>
    <t>范吉韬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</si>
  <si>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</si>
  <si>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</si>
  <si>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</si>
  <si>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</si>
  <si>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</si>
  <si>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</si>
  <si>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</si>
  <si>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</si>
  <si>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</si>
  <si>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</si>
  <si>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</si>
  <si>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</si>
  <si>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</si>
  <si>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</si>
  <si>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</si>
  <si>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</si>
  <si>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辅具中心项目楼建于1988年，康复楼建于2001年，该两栋办公楼外立面因年久已风化严重，墙皮脱落，窗户漏雨，存在严重安全隐患，且不符合节能减排要求，同时影响单位整体形象。经评审2021年项目立项，截止本年末可执行111.71万元；该项目预计2023年4月竣工，目前，该工程正在开展中现申请项目尾款113.5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</si>
  <si>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</si>
  <si>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</si>
  <si>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</si>
  <si>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</si>
  <si>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</si>
  <si>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</si>
  <si>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</si>
  <si>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</si>
  <si>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</si>
  <si>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指标1：新做外立面保温层，新做窗户，更换防盗门，雨水管</t>
  </si>
  <si>
    <t>新做外立面保温层，新做窗户，更换防盗门，雨水管</t>
  </si>
  <si>
    <t>已竣工验收</t>
  </si>
  <si>
    <t>质量指标</t>
  </si>
  <si>
    <t>指标1：符合国家建筑业有关标准.</t>
  </si>
  <si>
    <t>符合国家建筑业相关标准，并由四方验收合格。</t>
  </si>
  <si>
    <t>时效指标</t>
  </si>
  <si>
    <t>指标1：按照施工计划及施工合同开展项目施工工作。</t>
  </si>
  <si>
    <t>按照施工计划及施工合同开展项目施工工作。</t>
  </si>
  <si>
    <t>工程已竣工，尚未办理竣工决算</t>
  </si>
  <si>
    <t>因开工时间较晚，年底前完成内部竣工验收，未办理竣工决算。</t>
  </si>
  <si>
    <t>成本指标</t>
  </si>
  <si>
    <t>指标1：工程验收合格及结算审计后，支付相关款项。</t>
  </si>
  <si>
    <t>预算金额为113.50052万元</t>
  </si>
  <si>
    <t>完成84.5490万元</t>
  </si>
  <si>
    <t>效益指标</t>
  </si>
  <si>
    <t>经济效益指标</t>
  </si>
  <si>
    <t>指标1：提升单位整体形象，为患者营造优美就诊环境，节约水资源；</t>
  </si>
  <si>
    <t>提升单位整体形象，为患者营造优美就诊环境，节约水资源；</t>
  </si>
  <si>
    <t>工程已竣工，达到环境优美，节约水水资源。</t>
  </si>
  <si>
    <t>社会效益指标</t>
  </si>
  <si>
    <t>指标1：安全风险得到控制，吸引更多残障患者及老年人前来就诊，提升单位的社会效益，实现民政为民的工作理念。</t>
  </si>
  <si>
    <t>安全风险得到控制，吸引更多残障患者及老年人前来就诊，提升单位的社会效益，实现民政为民的工作理念。</t>
  </si>
  <si>
    <t>得到提升</t>
  </si>
  <si>
    <t>生态效益指标</t>
  </si>
  <si>
    <t>指标1：运用现代环保建材，提升楼体整体保温效果，提倡低能减排理念。</t>
  </si>
  <si>
    <t>运用现代环保建材，提升楼体整体保温效果，提倡低能减排理念。</t>
  </si>
  <si>
    <t>可持续影响指标</t>
  </si>
  <si>
    <t>指标1：确保该楼体外墙面10年内安全保障。</t>
  </si>
  <si>
    <t>确保该楼体外墙面10年内安全保障。</t>
  </si>
  <si>
    <t>确保安全</t>
  </si>
  <si>
    <t>指标2：预计使用年限。</t>
  </si>
  <si>
    <t>预计使用年限超过5年。</t>
  </si>
  <si>
    <t>实际使用年限5年以上。</t>
  </si>
  <si>
    <t>满意度指标</t>
  </si>
  <si>
    <t>服务对象满意度指标</t>
  </si>
  <si>
    <t>指标1：使用者达到90%满意度</t>
  </si>
  <si>
    <t>职工和患者的满意度大于等于90%</t>
  </si>
  <si>
    <t>满意度大于95%</t>
  </si>
  <si>
    <t>总分</t>
  </si>
  <si>
    <t>由于建设单位办理开工证时项目名称的改变，与原设计图纸项目名称不一致，初次备案被退回。后经建设单位调整，于重新在建委备案后，8月15日正式开工，年底前工程完工，因无法进行竣工决算，项目预算资金完成支付工程首付款40%、监理费50%及工程材料检测费4.8790万元，合计84.5490万元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</si>
</sst>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>
      <alignment vertical="center"/>
    </xf>
    <xf numFmtId="0" fontId="6" fillId="0" borderId="0"/>
  </cellStyleXfs>
  <cellXfs count="33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3">
    <cellStyle name="百分比 2" xfId="1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J24"/>
  <sheetViews>
    <sheetView tabSelected="1" view="pageBreakPreview" topLeftCell="A13" zoomScale="60" zoomScaleNormal="80" workbookViewId="0">
      <selection activeCell="J16" sqref="J16"/>
    </sheetView>
  </sheetViews>
  <sheetFormatPr defaultColWidth="9" defaultRowHeight="13.8" x14ac:dyDescent="0.25"/>
  <cols>
    <col min="1" max="1" width="5.21875" style="1" customWidth="1"/>
    <col min="2" max="2" width="9.6640625" style="1" customWidth="1"/>
    <col min="3" max="3" width="14.6640625" style="1" customWidth="1"/>
    <col min="4" max="4" width="7.77734375" style="1" customWidth="1"/>
    <col min="5" max="5" width="15.6640625" style="1" customWidth="1"/>
    <col min="6" max="6" width="31.5546875" style="1" bestFit="1" customWidth="1"/>
    <col min="7" max="7" width="16.77734375" style="1" customWidth="1"/>
    <col min="8" max="8" width="8.21875" style="1" customWidth="1"/>
    <col min="9" max="9" width="9.88671875" style="1" customWidth="1"/>
    <col min="10" max="10" width="26.21875" style="1" bestFit="1" customWidth="1"/>
    <col min="11" max="16384" width="9" style="1"/>
  </cols>
  <sheetData>
    <row r="1" spans="1:10" ht="22.65" customHeigh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</row>
    <row r="2" spans="1:10" ht="22.65" customHeight="1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22.65" customHeight="1" x14ac:dyDescent="0.25">
      <c r="A3" s="11" t="s">
        <v>2</v>
      </c>
      <c r="B3" s="12"/>
      <c r="C3" s="11" t="s">
        <v>3</v>
      </c>
      <c r="D3" s="13"/>
      <c r="E3" s="13"/>
      <c r="F3" s="13"/>
      <c r="G3" s="13"/>
      <c r="H3" s="13"/>
      <c r="I3" s="13"/>
      <c r="J3" s="12"/>
    </row>
    <row r="4" spans="1:10" ht="22.65" customHeight="1" x14ac:dyDescent="0.25">
      <c r="A4" s="11" t="s">
        <v>4</v>
      </c>
      <c r="B4" s="12"/>
      <c r="C4" s="14" t="s">
        <v>5</v>
      </c>
      <c r="D4" s="15"/>
      <c r="E4" s="15"/>
      <c r="F4" s="16"/>
      <c r="G4" s="2" t="s">
        <v>6</v>
      </c>
      <c r="H4" s="14" t="s">
        <v>7</v>
      </c>
      <c r="I4" s="15"/>
      <c r="J4" s="16"/>
    </row>
    <row r="5" spans="1:10" ht="22.65" customHeight="1" x14ac:dyDescent="0.25">
      <c r="A5" s="11" t="s">
        <v>8</v>
      </c>
      <c r="B5" s="12"/>
      <c r="C5" s="14" t="s">
        <v>9</v>
      </c>
      <c r="D5" s="15"/>
      <c r="E5" s="15"/>
      <c r="F5" s="16"/>
      <c r="G5" s="2" t="s">
        <v>10</v>
      </c>
      <c r="H5" s="14">
        <v>65922385</v>
      </c>
      <c r="I5" s="15"/>
      <c r="J5" s="16"/>
    </row>
    <row r="6" spans="1:10" ht="22.65" customHeight="1" x14ac:dyDescent="0.25">
      <c r="A6" s="27" t="s">
        <v>11</v>
      </c>
      <c r="B6" s="28"/>
      <c r="C6" s="11"/>
      <c r="D6" s="12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22.65" customHeight="1" x14ac:dyDescent="0.25">
      <c r="A7" s="31"/>
      <c r="B7" s="32"/>
      <c r="C7" s="17" t="s">
        <v>18</v>
      </c>
      <c r="D7" s="18"/>
      <c r="E7" s="2">
        <f>SUM(E8:E10)</f>
        <v>113.50051999999999</v>
      </c>
      <c r="F7" s="2">
        <v>85.581678999999994</v>
      </c>
      <c r="G7" s="2">
        <v>84.549000000000007</v>
      </c>
      <c r="H7" s="2">
        <v>10</v>
      </c>
      <c r="I7" s="7">
        <f t="shared" ref="I7:I8" si="0">G7/F7</f>
        <v>0.98793341037396598</v>
      </c>
      <c r="J7" s="8">
        <f>H7*I7</f>
        <v>9.8793341037396605</v>
      </c>
    </row>
    <row r="8" spans="1:10" ht="22.65" customHeight="1" x14ac:dyDescent="0.25">
      <c r="A8" s="31"/>
      <c r="B8" s="32"/>
      <c r="C8" s="17" t="s">
        <v>19</v>
      </c>
      <c r="D8" s="18"/>
      <c r="E8" s="2">
        <v>113.50051999999999</v>
      </c>
      <c r="F8" s="2">
        <v>85.581678999999994</v>
      </c>
      <c r="G8" s="2">
        <v>84.549000000000007</v>
      </c>
      <c r="H8" s="2" t="s">
        <v>20</v>
      </c>
      <c r="I8" s="7">
        <f t="shared" si="0"/>
        <v>0.98793341037396598</v>
      </c>
      <c r="J8" s="2" t="s">
        <v>20</v>
      </c>
    </row>
    <row r="9" spans="1:10" ht="22.65" customHeight="1" x14ac:dyDescent="0.25">
      <c r="A9" s="31"/>
      <c r="B9" s="32"/>
      <c r="C9" s="17" t="s">
        <v>21</v>
      </c>
      <c r="D9" s="18"/>
      <c r="E9" s="2"/>
      <c r="F9" s="3"/>
      <c r="G9" s="2"/>
      <c r="H9" s="2"/>
      <c r="I9" s="2"/>
      <c r="J9" s="2"/>
    </row>
    <row r="10" spans="1:10" ht="22.65" customHeight="1" x14ac:dyDescent="0.25">
      <c r="A10" s="29"/>
      <c r="B10" s="30"/>
      <c r="C10" s="17" t="s">
        <v>22</v>
      </c>
      <c r="D10" s="18"/>
      <c r="E10" s="2"/>
      <c r="F10" s="3"/>
      <c r="G10" s="2"/>
      <c r="H10" s="2"/>
      <c r="I10" s="2"/>
      <c r="J10" s="2"/>
    </row>
    <row r="11" spans="1:10" ht="22.65" customHeight="1" x14ac:dyDescent="0.25">
      <c r="A11" s="27" t="s">
        <v>23</v>
      </c>
      <c r="B11" s="28"/>
      <c r="C11" s="19" t="s">
        <v>24</v>
      </c>
      <c r="D11" s="19"/>
      <c r="E11" s="19"/>
      <c r="F11" s="19"/>
      <c r="G11" s="19" t="s">
        <v>25</v>
      </c>
      <c r="H11" s="19"/>
      <c r="I11" s="19"/>
      <c r="J11" s="19"/>
    </row>
    <row r="12" spans="1:10" ht="102.6" customHeight="1" x14ac:dyDescent="0.25">
      <c r="A12" s="29"/>
      <c r="B12" s="30"/>
      <c r="C12" s="20" t="s">
        <v>26</v>
      </c>
      <c r="D12" s="20"/>
      <c r="E12" s="20"/>
      <c r="F12" s="20"/>
      <c r="G12" s="20" t="s">
        <v>76</v>
      </c>
      <c r="H12" s="20"/>
      <c r="I12" s="20"/>
      <c r="J12" s="20"/>
    </row>
    <row r="13" spans="1:10" ht="34.950000000000003" customHeight="1" x14ac:dyDescent="0.25">
      <c r="A13" s="25" t="s">
        <v>27</v>
      </c>
      <c r="B13" s="3" t="s">
        <v>28</v>
      </c>
      <c r="C13" s="2" t="s">
        <v>29</v>
      </c>
      <c r="D13" s="11" t="s">
        <v>30</v>
      </c>
      <c r="E13" s="12"/>
      <c r="F13" s="3" t="s">
        <v>31</v>
      </c>
      <c r="G13" s="2" t="s">
        <v>32</v>
      </c>
      <c r="H13" s="2" t="s">
        <v>15</v>
      </c>
      <c r="I13" s="2" t="s">
        <v>17</v>
      </c>
      <c r="J13" s="2" t="s">
        <v>33</v>
      </c>
    </row>
    <row r="14" spans="1:10" ht="75" customHeight="1" x14ac:dyDescent="0.25">
      <c r="A14" s="26"/>
      <c r="B14" s="25" t="s">
        <v>34</v>
      </c>
      <c r="C14" s="3" t="s">
        <v>35</v>
      </c>
      <c r="D14" s="21" t="s">
        <v>36</v>
      </c>
      <c r="E14" s="22"/>
      <c r="F14" s="3" t="s">
        <v>37</v>
      </c>
      <c r="G14" s="2" t="s">
        <v>38</v>
      </c>
      <c r="H14" s="2">
        <v>15</v>
      </c>
      <c r="I14" s="2">
        <v>14</v>
      </c>
      <c r="J14" s="2"/>
    </row>
    <row r="15" spans="1:10" ht="64.95" customHeight="1" x14ac:dyDescent="0.25">
      <c r="A15" s="26"/>
      <c r="B15" s="26"/>
      <c r="C15" s="4" t="s">
        <v>39</v>
      </c>
      <c r="D15" s="21" t="s">
        <v>40</v>
      </c>
      <c r="E15" s="22"/>
      <c r="F15" s="2" t="s">
        <v>41</v>
      </c>
      <c r="G15" s="2" t="s">
        <v>41</v>
      </c>
      <c r="H15" s="2">
        <v>15</v>
      </c>
      <c r="I15" s="2">
        <v>15</v>
      </c>
      <c r="J15" s="2"/>
    </row>
    <row r="16" spans="1:10" ht="79.95" customHeight="1" x14ac:dyDescent="0.25">
      <c r="A16" s="26"/>
      <c r="B16" s="26"/>
      <c r="C16" s="4" t="s">
        <v>42</v>
      </c>
      <c r="D16" s="21" t="s">
        <v>43</v>
      </c>
      <c r="E16" s="22"/>
      <c r="F16" s="2" t="s">
        <v>44</v>
      </c>
      <c r="G16" s="2" t="s">
        <v>45</v>
      </c>
      <c r="H16" s="2">
        <v>10</v>
      </c>
      <c r="I16" s="2">
        <v>8</v>
      </c>
      <c r="J16" s="2" t="s">
        <v>46</v>
      </c>
    </row>
    <row r="17" spans="1:10" ht="70.95" customHeight="1" x14ac:dyDescent="0.25">
      <c r="A17" s="26"/>
      <c r="B17" s="26"/>
      <c r="C17" s="4" t="s">
        <v>47</v>
      </c>
      <c r="D17" s="23" t="s">
        <v>48</v>
      </c>
      <c r="E17" s="24"/>
      <c r="F17" s="5" t="s">
        <v>49</v>
      </c>
      <c r="G17" s="5" t="s">
        <v>50</v>
      </c>
      <c r="H17" s="6">
        <v>10</v>
      </c>
      <c r="I17" s="6">
        <v>9</v>
      </c>
      <c r="J17" s="2"/>
    </row>
    <row r="18" spans="1:10" ht="79.95" customHeight="1" x14ac:dyDescent="0.25">
      <c r="A18" s="26"/>
      <c r="B18" s="25" t="s">
        <v>51</v>
      </c>
      <c r="C18" s="4" t="s">
        <v>52</v>
      </c>
      <c r="D18" s="21" t="s">
        <v>53</v>
      </c>
      <c r="E18" s="22"/>
      <c r="F18" s="2" t="s">
        <v>54</v>
      </c>
      <c r="G18" s="2" t="s">
        <v>55</v>
      </c>
      <c r="H18" s="2">
        <v>6</v>
      </c>
      <c r="I18" s="2">
        <v>6</v>
      </c>
      <c r="J18" s="2"/>
    </row>
    <row r="19" spans="1:10" ht="79.95" customHeight="1" x14ac:dyDescent="0.25">
      <c r="A19" s="26"/>
      <c r="B19" s="26"/>
      <c r="C19" s="4" t="s">
        <v>56</v>
      </c>
      <c r="D19" s="21" t="s">
        <v>57</v>
      </c>
      <c r="E19" s="22"/>
      <c r="F19" s="2" t="s">
        <v>58</v>
      </c>
      <c r="G19" s="2" t="s">
        <v>59</v>
      </c>
      <c r="H19" s="2">
        <v>6</v>
      </c>
      <c r="I19" s="2">
        <v>6</v>
      </c>
      <c r="J19" s="2"/>
    </row>
    <row r="20" spans="1:10" ht="70.95" customHeight="1" x14ac:dyDescent="0.25">
      <c r="A20" s="26"/>
      <c r="B20" s="26"/>
      <c r="C20" s="4" t="s">
        <v>60</v>
      </c>
      <c r="D20" s="21" t="s">
        <v>61</v>
      </c>
      <c r="E20" s="22"/>
      <c r="F20" s="2" t="s">
        <v>62</v>
      </c>
      <c r="G20" s="2" t="s">
        <v>59</v>
      </c>
      <c r="H20" s="2">
        <v>6</v>
      </c>
      <c r="I20" s="2">
        <v>6</v>
      </c>
      <c r="J20" s="2"/>
    </row>
    <row r="21" spans="1:10" ht="70.05" customHeight="1" x14ac:dyDescent="0.25">
      <c r="A21" s="26"/>
      <c r="B21" s="26"/>
      <c r="C21" s="25" t="s">
        <v>63</v>
      </c>
      <c r="D21" s="21" t="s">
        <v>64</v>
      </c>
      <c r="E21" s="22"/>
      <c r="F21" s="2" t="s">
        <v>65</v>
      </c>
      <c r="G21" s="2" t="s">
        <v>66</v>
      </c>
      <c r="H21" s="2">
        <v>6</v>
      </c>
      <c r="I21" s="2">
        <v>5</v>
      </c>
      <c r="J21" s="2"/>
    </row>
    <row r="22" spans="1:10" ht="55.05" customHeight="1" x14ac:dyDescent="0.25">
      <c r="A22" s="26"/>
      <c r="B22" s="26"/>
      <c r="C22" s="26"/>
      <c r="D22" s="21" t="s">
        <v>67</v>
      </c>
      <c r="E22" s="22"/>
      <c r="F22" s="2" t="s">
        <v>68</v>
      </c>
      <c r="G22" s="2" t="s">
        <v>69</v>
      </c>
      <c r="H22" s="2">
        <v>6</v>
      </c>
      <c r="I22" s="2">
        <v>6</v>
      </c>
      <c r="J22" s="2"/>
    </row>
    <row r="23" spans="1:10" ht="60" customHeight="1" x14ac:dyDescent="0.25">
      <c r="A23" s="26"/>
      <c r="B23" s="4" t="s">
        <v>70</v>
      </c>
      <c r="C23" s="4" t="s">
        <v>71</v>
      </c>
      <c r="D23" s="21" t="s">
        <v>72</v>
      </c>
      <c r="E23" s="22"/>
      <c r="F23" s="5" t="s">
        <v>73</v>
      </c>
      <c r="G23" s="2" t="s">
        <v>74</v>
      </c>
      <c r="H23" s="2">
        <v>10</v>
      </c>
      <c r="I23" s="2">
        <v>9</v>
      </c>
      <c r="J23" s="2"/>
    </row>
    <row r="24" spans="1:10" ht="31.95" customHeight="1" x14ac:dyDescent="0.25">
      <c r="A24" s="11" t="s">
        <v>75</v>
      </c>
      <c r="B24" s="13"/>
      <c r="C24" s="13"/>
      <c r="D24" s="13"/>
      <c r="E24" s="13"/>
      <c r="F24" s="13"/>
      <c r="G24" s="12"/>
      <c r="H24" s="2">
        <v>100</v>
      </c>
      <c r="I24" s="8">
        <f>SUM(I14:I23)+J7</f>
        <v>93.879334103739694</v>
      </c>
      <c r="J24" s="2"/>
    </row>
  </sheetData>
  <mergeCells count="37">
    <mergeCell ref="A11:B12"/>
    <mergeCell ref="A6:B10"/>
    <mergeCell ref="D21:E21"/>
    <mergeCell ref="D22:E22"/>
    <mergeCell ref="D23:E23"/>
    <mergeCell ref="A24:G24"/>
    <mergeCell ref="A13:A23"/>
    <mergeCell ref="B14:B17"/>
    <mergeCell ref="B18:B22"/>
    <mergeCell ref="C21:C22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1:J1"/>
    <mergeCell ref="A2:J2"/>
    <mergeCell ref="A3:B3"/>
    <mergeCell ref="C3:J3"/>
    <mergeCell ref="A4:B4"/>
    <mergeCell ref="C4:F4"/>
    <mergeCell ref="H4:J4"/>
  </mergeCells>
  <phoneticPr fontId="7" type="noConversion"/>
  <printOptions horizontalCentered="1"/>
  <pageMargins left="0.70833333333333304" right="0.70833333333333304" top="0.74791666666666701" bottom="0.74791666666666701" header="0.31458333333333299" footer="0.31458333333333299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2020-12-27T12:06:00Z</cp:lastPrinted>
  <dcterms:created xsi:type="dcterms:W3CDTF">2015-06-05T18:17:00Z</dcterms:created>
  <dcterms:modified xsi:type="dcterms:W3CDTF">2024-08-20T01:08:25Z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10EEC5B19C1849DAB66660634BEA35A8_12</vt:lpwstr>
  </property>
  <property fmtid="{D5CDD505-2E9C-101B-9397-08002B2CF9AE}" pid="3" name="KSOProductBuildVer">
    <vt:lpwstr>2052-12.1.0.16417</vt:lpwstr>
  </property>
</Properties>
</file>