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<sst xmlns="http://schemas.openxmlformats.org/spreadsheetml/2006/main" count="68" uniqueCount="61">
  <si>
    <t>项目支出绩效自评表</t>
  </si>
  <si>
    <t>（2023年度）</t>
  </si>
  <si>
    <t>项目名称</t>
  </si>
  <si>
    <t>殡葬服务保障经费</t>
  </si>
  <si>
    <t>主管部门</t>
  </si>
  <si>
    <t>北京市社会福利事务管理中心</t>
  </si>
  <si>
    <t>实施单位</t>
  </si>
  <si>
    <t>北京市东郊殡仪馆</t>
  </si>
  <si>
    <t>项目负责人</t>
  </si>
  <si>
    <t>徐济忠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</si>
  <si>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</si>
  <si>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</si>
  <si>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</si>
  <si>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</si>
  <si>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</si>
  <si>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</si>
  <si>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</si>
  <si>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</si>
  <si>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</si>
  <si>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</si>
  <si>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</si>
  <si>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</si>
  <si>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</si>
  <si>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</si>
  <si>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</si>
  <si>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</si>
  <si>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1、根据火化炉使用实际情况，拟定对7台火化炉依次进行大修维护，确保设备状况安全稳定运行。                                       2、及时支付采购火化炉用柴油款35万元。</t>
  </si>
  <si>
    <t>1、因火化炉大修项目需立项招标，且此项目为年底追加项目，故2023年未执行完。截至2024年4月已维护好急需大修维护的7台火化炉，避免造成火化设备超负荷运转，确保设备状况安全稳定运行。 
 2、2023年12月已按时全部支付采购火化炉用柴油款35万元。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</si>
  <si>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</si>
  <si>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</si>
  <si>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</si>
  <si>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</si>
  <si>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</si>
  <si>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</si>
  <si>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</si>
  <si>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</si>
  <si>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</si>
  <si>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按照原设计标准完成大修</t>
  </si>
  <si>
    <t>7台</t>
  </si>
  <si>
    <t>质量指标</t>
  </si>
  <si>
    <t>设备验收合格率</t>
  </si>
  <si>
    <t>时效指标</t>
  </si>
  <si>
    <t>指标1：项目按时完工</t>
  </si>
  <si>
    <t>23年12月底</t>
  </si>
  <si>
    <t>因逢2024年春节、清明节两个重点节日和两会，双方协商此期间暂停施工，故完工时间晚于合同约定的30个工作日。以后再签订合同时要考虑充分。</t>
  </si>
  <si>
    <t>指标2：及时支付柴油款</t>
  </si>
  <si>
    <t>成本指标</t>
  </si>
  <si>
    <t>项目年度预算总额控制</t>
  </si>
  <si>
    <t>186.9万元内</t>
  </si>
  <si>
    <t>共花费35万元</t>
  </si>
  <si>
    <t>因火化机大修项目招标后，实际中标合同金额为151.616416万元。结余资金需上缴财政。</t>
  </si>
  <si>
    <t>效益指标</t>
  </si>
  <si>
    <t>社会效益指标</t>
  </si>
  <si>
    <t>提供较好的丧葬服务</t>
  </si>
  <si>
    <t>达到预期指标</t>
  </si>
  <si>
    <t>生态效益指标</t>
  </si>
  <si>
    <t>污染物排放达标率</t>
  </si>
  <si>
    <t>满意度指标</t>
  </si>
  <si>
    <t>服务对象满意度指标</t>
  </si>
  <si>
    <t>家属满意度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</si>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</sst>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7" applyNumberFormat="0" applyAlignment="0" applyProtection="0">
      <alignment vertical="center"/>
    </xf>
    <xf numFmtId="0" fontId="13" fillId="5" borderId="18" applyNumberFormat="0" applyAlignment="0" applyProtection="0">
      <alignment vertical="center"/>
    </xf>
    <xf numFmtId="0" fontId="14" fillId="5" borderId="17" applyNumberFormat="0" applyAlignment="0" applyProtection="0">
      <alignment vertical="center"/>
    </xf>
    <xf numFmtId="0" fontId="15" fillId="6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57" fontId="3" fillId="0" borderId="5" xfId="0" applyNumberFormat="1" applyFont="1" applyBorder="1" applyAlignment="1">
      <alignment horizontal="center" vertical="center" wrapText="1"/>
    </xf>
    <xf numFmtId="10" fontId="3" fillId="0" borderId="5" xfId="3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2"/>
  <sheetViews>
    <sheetView tabSelected="1" view="pageBreakPreview" zoomScale="77" zoomScaleNormal="80" topLeftCell="B10" workbookViewId="0">
      <selection activeCell="H14" sqref="H14"/>
    </sheetView>
  </sheetViews>
  <sheetFormatPr defaultColWidth="13.75" defaultRowHeight="14"/>
  <cols>
    <col min="1" max="1" width="5.25" style="1" customWidth="1"/>
    <col min="2" max="2" width="9.58333333333333" style="1" customWidth="1"/>
    <col min="3" max="3" width="14.5833333333333" style="1" customWidth="1"/>
    <col min="4" max="4" width="7.75" style="1" customWidth="1"/>
    <col min="5" max="5" width="15.8333333333333" style="1" customWidth="1"/>
    <col min="6" max="7" width="13.8333333333333" style="1" customWidth="1"/>
    <col min="8" max="8" width="8.25" style="1" customWidth="1"/>
    <col min="9" max="9" width="7.33333333333333" style="1" customWidth="1"/>
    <col min="10" max="10" width="15.9083333333333" style="1" customWidth="1"/>
    <col min="11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9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29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29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65421054</v>
      </c>
      <c r="I5" s="6"/>
      <c r="J5" s="5"/>
    </row>
    <row r="6" ht="29" customHeight="1" spans="1:10">
      <c r="A6" s="8" t="s">
        <v>11</v>
      </c>
      <c r="B6" s="9"/>
      <c r="C6" s="4"/>
      <c r="D6" s="5"/>
      <c r="E6" s="10" t="s">
        <v>12</v>
      </c>
      <c r="F6" s="10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9" customHeight="1" spans="1:10">
      <c r="A7" s="11"/>
      <c r="B7" s="12"/>
      <c r="C7" s="13" t="s">
        <v>18</v>
      </c>
      <c r="D7" s="14"/>
      <c r="E7" s="7">
        <f>SUM(E8:E10)</f>
        <v>0</v>
      </c>
      <c r="F7" s="7">
        <f>SUM(F8:F10)</f>
        <v>186.9</v>
      </c>
      <c r="G7" s="15">
        <f t="shared" ref="G7" si="0">SUM(G8:G10)</f>
        <v>35</v>
      </c>
      <c r="H7" s="7">
        <v>10</v>
      </c>
      <c r="I7" s="25">
        <f>G7/F7</f>
        <v>0.187265917602996</v>
      </c>
      <c r="J7" s="26">
        <f>H7*I7</f>
        <v>1.87265917602996</v>
      </c>
    </row>
    <row r="8" ht="29" customHeight="1" spans="1:10">
      <c r="A8" s="11"/>
      <c r="B8" s="12"/>
      <c r="C8" s="13" t="s">
        <v>19</v>
      </c>
      <c r="D8" s="14"/>
      <c r="E8" s="7">
        <v>0</v>
      </c>
      <c r="F8" s="10">
        <v>186.9</v>
      </c>
      <c r="G8" s="15">
        <v>35</v>
      </c>
      <c r="H8" s="7" t="s">
        <v>20</v>
      </c>
      <c r="I8" s="25">
        <f t="shared" ref="I8" si="1">G8/F8</f>
        <v>0.187265917602996</v>
      </c>
      <c r="J8" s="26" t="s">
        <v>20</v>
      </c>
    </row>
    <row r="9" ht="29" customHeight="1" spans="1:10">
      <c r="A9" s="11"/>
      <c r="B9" s="12"/>
      <c r="C9" s="13" t="s">
        <v>21</v>
      </c>
      <c r="D9" s="14"/>
      <c r="E9" s="7"/>
      <c r="F9" s="10"/>
      <c r="G9" s="7"/>
      <c r="H9" s="7"/>
      <c r="I9" s="7"/>
      <c r="J9" s="7"/>
    </row>
    <row r="10" ht="29" customHeight="1" spans="1:10">
      <c r="A10" s="16"/>
      <c r="B10" s="17"/>
      <c r="C10" s="13" t="s">
        <v>22</v>
      </c>
      <c r="D10" s="14"/>
      <c r="E10" s="7"/>
      <c r="F10" s="10"/>
      <c r="G10" s="7"/>
      <c r="H10" s="7"/>
      <c r="I10" s="7"/>
      <c r="J10" s="7"/>
    </row>
    <row r="11" ht="22.75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91" customHeight="1" spans="1:10">
      <c r="A12" s="16"/>
      <c r="B12" s="17"/>
      <c r="C12" s="18" t="s">
        <v>26</v>
      </c>
      <c r="D12" s="18"/>
      <c r="E12" s="18"/>
      <c r="F12" s="18"/>
      <c r="G12" s="18" t="s">
        <v>27</v>
      </c>
      <c r="H12" s="18"/>
      <c r="I12" s="18"/>
      <c r="J12" s="18"/>
    </row>
    <row r="13" ht="30" customHeight="1" spans="1:10">
      <c r="A13" s="19" t="s">
        <v>28</v>
      </c>
      <c r="B13" s="10" t="s">
        <v>29</v>
      </c>
      <c r="C13" s="7" t="s">
        <v>30</v>
      </c>
      <c r="D13" s="4" t="s">
        <v>31</v>
      </c>
      <c r="E13" s="5"/>
      <c r="F13" s="10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46" customHeight="1" spans="1:10">
      <c r="A14" s="20"/>
      <c r="B14" s="19" t="s">
        <v>35</v>
      </c>
      <c r="C14" s="10" t="s">
        <v>36</v>
      </c>
      <c r="D14" s="21" t="s">
        <v>37</v>
      </c>
      <c r="E14" s="22"/>
      <c r="F14" s="10" t="s">
        <v>38</v>
      </c>
      <c r="G14" s="10" t="s">
        <v>38</v>
      </c>
      <c r="H14" s="7">
        <v>10</v>
      </c>
      <c r="I14" s="7">
        <v>10</v>
      </c>
      <c r="J14" s="7"/>
    </row>
    <row r="15" ht="46" customHeight="1" spans="1:10">
      <c r="A15" s="20"/>
      <c r="B15" s="20"/>
      <c r="C15" s="19" t="s">
        <v>39</v>
      </c>
      <c r="D15" s="21" t="s">
        <v>40</v>
      </c>
      <c r="E15" s="22"/>
      <c r="F15" s="23">
        <v>1</v>
      </c>
      <c r="G15" s="23">
        <v>1</v>
      </c>
      <c r="H15" s="7">
        <v>10</v>
      </c>
      <c r="I15" s="7">
        <v>10</v>
      </c>
      <c r="J15" s="7"/>
    </row>
    <row r="16" ht="127" customHeight="1" spans="1:10">
      <c r="A16" s="20"/>
      <c r="B16" s="20"/>
      <c r="C16" s="19" t="s">
        <v>41</v>
      </c>
      <c r="D16" s="21" t="s">
        <v>42</v>
      </c>
      <c r="E16" s="22"/>
      <c r="F16" s="23" t="s">
        <v>43</v>
      </c>
      <c r="G16" s="24">
        <v>45383</v>
      </c>
      <c r="H16" s="7">
        <v>10</v>
      </c>
      <c r="I16" s="7">
        <v>6</v>
      </c>
      <c r="J16" s="18" t="s">
        <v>44</v>
      </c>
    </row>
    <row r="17" ht="47" customHeight="1" spans="1:10">
      <c r="A17" s="20"/>
      <c r="B17" s="20"/>
      <c r="C17" s="20"/>
      <c r="D17" s="21" t="s">
        <v>45</v>
      </c>
      <c r="E17" s="22"/>
      <c r="F17" s="23" t="s">
        <v>43</v>
      </c>
      <c r="G17" s="23" t="s">
        <v>43</v>
      </c>
      <c r="H17" s="7">
        <v>10</v>
      </c>
      <c r="I17" s="7">
        <v>10</v>
      </c>
      <c r="J17" s="7"/>
    </row>
    <row r="18" ht="94" customHeight="1" spans="1:10">
      <c r="A18" s="20"/>
      <c r="B18" s="20"/>
      <c r="C18" s="19" t="s">
        <v>46</v>
      </c>
      <c r="D18" s="21" t="s">
        <v>47</v>
      </c>
      <c r="E18" s="22"/>
      <c r="F18" s="7" t="s">
        <v>48</v>
      </c>
      <c r="G18" s="7" t="s">
        <v>49</v>
      </c>
      <c r="H18" s="7">
        <v>10</v>
      </c>
      <c r="I18" s="7">
        <v>9</v>
      </c>
      <c r="J18" s="18" t="s">
        <v>50</v>
      </c>
    </row>
    <row r="19" ht="75" customHeight="1" spans="1:10">
      <c r="A19" s="20"/>
      <c r="B19" s="7" t="s">
        <v>51</v>
      </c>
      <c r="C19" s="19" t="s">
        <v>52</v>
      </c>
      <c r="D19" s="21" t="s">
        <v>53</v>
      </c>
      <c r="E19" s="22"/>
      <c r="F19" s="7" t="s">
        <v>54</v>
      </c>
      <c r="G19" s="7" t="s">
        <v>54</v>
      </c>
      <c r="H19" s="7">
        <v>15</v>
      </c>
      <c r="I19" s="7">
        <v>15</v>
      </c>
      <c r="J19" s="18"/>
    </row>
    <row r="20" ht="50" customHeight="1" spans="1:10">
      <c r="A20" s="20"/>
      <c r="B20" s="7"/>
      <c r="C20" s="19" t="s">
        <v>55</v>
      </c>
      <c r="D20" s="21" t="s">
        <v>56</v>
      </c>
      <c r="E20" s="22"/>
      <c r="F20" s="23">
        <v>1</v>
      </c>
      <c r="G20" s="23">
        <v>1</v>
      </c>
      <c r="H20" s="7">
        <v>15</v>
      </c>
      <c r="I20" s="7">
        <v>15</v>
      </c>
      <c r="J20" s="7"/>
    </row>
    <row r="21" ht="44" customHeight="1" spans="1:10">
      <c r="A21" s="20"/>
      <c r="B21" s="19" t="s">
        <v>57</v>
      </c>
      <c r="C21" s="19" t="s">
        <v>58</v>
      </c>
      <c r="D21" s="21" t="s">
        <v>59</v>
      </c>
      <c r="E21" s="22"/>
      <c r="F21" s="23">
        <v>1</v>
      </c>
      <c r="G21" s="23">
        <v>1</v>
      </c>
      <c r="H21" s="7">
        <v>10</v>
      </c>
      <c r="I21" s="7">
        <v>8</v>
      </c>
      <c r="J21" s="18"/>
    </row>
    <row r="22" ht="33" customHeight="1" spans="1:10">
      <c r="A22" s="4" t="s">
        <v>60</v>
      </c>
      <c r="B22" s="6"/>
      <c r="C22" s="6"/>
      <c r="D22" s="6"/>
      <c r="E22" s="6"/>
      <c r="F22" s="6"/>
      <c r="G22" s="5"/>
      <c r="H22" s="7">
        <v>100</v>
      </c>
      <c r="I22" s="27">
        <f>SUM(I14:I21)+J7</f>
        <v>84.87265917603</v>
      </c>
      <c r="J22" s="7"/>
    </row>
  </sheetData>
  <mergeCells count="35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A22:G22"/>
    <mergeCell ref="A13:A21"/>
    <mergeCell ref="B14:B18"/>
    <mergeCell ref="B19:B20"/>
    <mergeCell ref="C16:C17"/>
    <mergeCell ref="A6:B10"/>
    <mergeCell ref="A11:B12"/>
  </mergeCells>
  <printOptions horizontalCentered="1"/>
  <pageMargins left="0.708333333333333" right="0.708333333333333" top="0.747916666666667" bottom="0.747916666666667" header="0.314583333333333" footer="0.314583333333333"/>
  <pageSetup paperSize="9" scale="76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2024-05-11T14:55:29Z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D3826DF982954FD3B602DBA5C4A89D5D_12</vt:lpwstr>
  </property>
  <property fmtid="{D5CDD505-2E9C-101B-9397-08002B2CF9AE}" pid="3" name="KSOProductBuildVer">
    <vt:lpwstr>2052-12.1.0.16417</vt:lpwstr>
  </property>
</Properties>
</file>