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00"/>
  </bookViews>
  <sheets>
    <sheet name="财政支出项目事前评估评分指标体系"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<sst xmlns="http://schemas.openxmlformats.org/spreadsheetml/2006/main" count="70" uniqueCount="65">
  <si>
    <t>项目支出绩效自评表</t>
  </si>
  <si>
    <t>（2023年度）</t>
  </si>
  <si>
    <t>项目名称</t>
  </si>
  <si>
    <t>项目尾款</t>
  </si>
  <si>
    <t>主管部门</t>
  </si>
  <si>
    <t>北京市社会福利事务管理中心</t>
  </si>
  <si>
    <t>实施单位</t>
  </si>
  <si>
    <t>北京市第三社会福利院</t>
  </si>
  <si>
    <t>项目负责人</t>
  </si>
  <si>
    <t>刘丽娟</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</si>
  <si>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</si>
  <si>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</si>
  <si>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</si>
  <si>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</si>
  <si>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</si>
  <si>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</si>
  <si>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</si>
  <si>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</si>
  <si>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</si>
  <si>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</si>
  <si>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</si>
  <si>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</si>
  <si>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</si>
  <si>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</si>
  <si>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</si>
  <si>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</si>
  <si>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该项目的实施保障日常工作的开展，提高工作效率，更好的为我院休养员提供优质的医疗服务。按合同约定支付尾款，合计171.141014万元。
1、更新全自动化学发光免疫分析仪项目尾款68.6万元。该项目于2022年4月完成公开招标，确定中标单位为北京灏润悦达医疗科技有限公司，签订采购合同，合同金额98万元，购置全自动化学发光免疫分析1套，并依据合同支付30%合同款，即29.4万元。现已完成送货安装，申请依据合同约定剩余支付70%合同款，即68.6万元。      
2、购置全自动生化分析仪项目尾款75.6万元。该项目于2022年4月完成公开招标，确定中标单位为北京灏润悦达医疗科技有限公司，签订采购合同，合同金额108万元，购置全自动生化分析仪1套，并依据合同支付30%合同款，即32.4万元。现已完成送货安装，申请依据合同约定剩余支付70%合同款，即75.6万元。 
3、购置临床检验设备项目尾款10.3万元。该项目于2020年7月完成公开招标，确定中标单位为北京东南悦达医疗器械有限公司，签订采购合同，合同金额206万元，购置全自动化学发光免疫分析1套，全自动尿液分析流水线1套。2020年10月完成货物验收，并依据合同先后支付95%合同款，即194.75万元。现质保期期1年已过，申请依据合同约定支付剩余5%合同款，即10.3万元。 
4、供应室屋面防水维修工程尾款12.731367万元。该项目可消除室内出现的不同程度漏雨现象，保障供应室储存物资安全，确保全院医疗所使用的一次性医用耗材的储存发放及部分治疗用品的收集、消毒、发放工作正常开展。项目中标金额17.029875万元，2023年预计支付施工合同70%合同款，11.913867万元；设计费70%，0.441万元；监理费00.3765万元，合计12.731367万元。
5、康复中心屋面防水维修工程尾款3.909647万元。该项目可消除舞蹈室、乒乓球室、走廊等处严重漏雨现象，确保为休养员提供安全整洁的生活技能和社会技能恢复训练场所，保障特困人员日常康复活动安全。项目中标金额19.548233万元，2023年预计支付施工合同20%，3.909647万元。（实际支付金额依据结算评审金额）  </t>
  </si>
  <si>
    <t>支付更新全自动化学发光免疫分析仪项目尾款68.6万元；
支付购置全自动生化分析仪项目尾款75.6万元；
支付购置临床检验设备项目质保金10.3万元；
支付供应室屋面防水维修工程尾款12.731367万元；
支付康复中心屋面防水维修工程尾款3.909647万元。</t>
  </si>
  <si>
    <t>绩
效
指
标</t>
  </si>
  <si>
    <t>一级指标</t>
  </si>
  <si>
    <t>二级指标</t>
  </si>
  <si>
    <t>三级指标</t>
  </si>
  <si>
    <t>年度指标值</t>
  </si>
  <si>
    <t>实际完成值</t>
  </si>
  <si>
    <t>偏差原因分析及改进措施</t>
  </si>
  <si>
    <t>产出指标</t>
  </si>
  <si>
    <t>数量指标</t>
  </si>
  <si>
    <t>更新全自动化学发光免疫分析仪（套）</t>
  </si>
  <si>
    <t>购置全自动生化分析仪（套）</t>
  </si>
  <si>
    <t>购置全自动化学发光免疫分析、全自动尿液分析流水线（套）</t>
  </si>
  <si>
    <t>完成供应室屋面防水维修工程（项）</t>
  </si>
  <si>
    <t>完成康复中心屋面防水维修工程（项）</t>
  </si>
  <si>
    <t>质量指标</t>
  </si>
  <si>
    <t>项目验收合格率（%）</t>
  </si>
  <si>
    <t>时效指标</t>
  </si>
  <si>
    <t>完成更新全自动化学发光免疫分析仪项目尾款支付（月）</t>
  </si>
  <si>
    <t>完成购置全自动生化分析仪项目尾款支付（月）</t>
  </si>
  <si>
    <t>完成购置临床检验设备项目质保金支付（月）</t>
  </si>
  <si>
    <t>供应室屋面防水维修工程项目完成时间（月）</t>
  </si>
  <si>
    <t>康复中心屋面防水维修工程项目完成时间（月）</t>
  </si>
  <si>
    <t>成本指标</t>
  </si>
  <si>
    <t>更新全自动化学发光免疫分析仪项目尾款金额（万元）</t>
  </si>
  <si>
    <t>购置全自动生化分析仪项目尾款金额（万元）</t>
  </si>
  <si>
    <t>购置临床检验设备项目质保金（万元）</t>
  </si>
  <si>
    <t>供应室屋面防水维修工程项目预算控制金额（万元）</t>
  </si>
  <si>
    <t>康复中心屋面防水维修工程项目预算控制金额（万元）</t>
  </si>
  <si>
    <t>效益指标</t>
  </si>
  <si>
    <t>社会效益指标</t>
  </si>
  <si>
    <t>休养员检验及时率、准确率（%）</t>
  </si>
  <si>
    <t>供应室屋面防水完好率（%）</t>
  </si>
  <si>
    <t>康复中心屋面防水完好率（%）</t>
  </si>
  <si>
    <t>满意度指标</t>
  </si>
  <si>
    <t>服务对象满意度指标</t>
  </si>
  <si>
    <t>使用者满意率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</si>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</sst>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3">
    <font>
      <sz val="11"/>
      <color theme="1"/>
      <name val="等线"/>
      <charset val="134"/>
      <scheme val="minor"/>
    </font>
    <font>
      <sz val="18"/>
      <color theme="1"/>
      <name val="方正小标宋简体"/>
      <charset val="134"/>
    </font>
    <font>
      <sz val="10"/>
      <color rgb="FF000000"/>
      <name val="宋体"/>
      <charset val="134"/>
    </font>
    <font>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4" borderId="17" applyNumberFormat="0" applyAlignment="0" applyProtection="0">
      <alignment vertical="center"/>
    </xf>
    <xf numFmtId="0" fontId="13" fillId="5" borderId="18" applyNumberFormat="0" applyAlignment="0" applyProtection="0">
      <alignment vertical="center"/>
    </xf>
    <xf numFmtId="0" fontId="14" fillId="5" borderId="17" applyNumberFormat="0" applyAlignment="0" applyProtection="0">
      <alignment vertical="center"/>
    </xf>
    <xf numFmtId="0" fontId="15" fillId="6"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27">
    <xf numFmtId="0" fontId="0" fillId="0" borderId="0" xfId="0"/>
    <xf numFmtId="0" fontId="0" fillId="0" borderId="0" xfId="0" applyAlignment="1">
      <alignment horizontal="center" vertical="center" wrapText="1"/>
    </xf>
    <xf numFmtId="0" fontId="1"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3" xfId="0" applyFont="1" applyBorder="1" applyAlignment="1">
      <alignment horizontal="center" vertical="center" wrapText="1"/>
    </xf>
    <xf numFmtId="9" fontId="3" fillId="0" borderId="5"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9" fontId="3" fillId="0" borderId="5" xfId="3" applyFont="1" applyBorder="1" applyAlignment="1">
      <alignment horizontal="center" vertical="center" wrapText="1"/>
    </xf>
    <xf numFmtId="0" fontId="3" fillId="0" borderId="5"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34"/>
  <sheetViews>
    <sheetView tabSelected="1" view="pageBreakPreview" zoomScale="70" zoomScaleNormal="80" topLeftCell="A25" workbookViewId="0">
      <selection activeCell="G25" sqref="G25:G29"/>
    </sheetView>
  </sheetViews>
  <sheetFormatPr defaultColWidth="13.75" defaultRowHeight="14"/>
  <cols>
    <col min="1" max="1" width="9.025" style="1" customWidth="1"/>
    <col min="2" max="2" width="13.8916666666667" style="1" customWidth="1"/>
    <col min="3" max="3" width="21.4" style="1" customWidth="1"/>
    <col min="4" max="4" width="19.25" style="1" customWidth="1"/>
    <col min="5" max="5" width="21.0666666666667" style="1" customWidth="1"/>
    <col min="6" max="6" width="21.425" style="1" customWidth="1"/>
    <col min="7" max="9" width="15.95" style="1" customWidth="1"/>
    <col min="10" max="10" width="15.5166666666667" style="1" customWidth="1"/>
    <col min="11" max="16384" width="13.75" style="1"/>
  </cols>
  <sheetData>
    <row r="1" ht="22.75" customHeight="1" spans="1:10">
      <c r="A1" s="2" t="s">
        <v>0</v>
      </c>
      <c r="B1" s="2"/>
      <c r="C1" s="2"/>
      <c r="D1" s="2"/>
      <c r="E1" s="2"/>
      <c r="F1" s="2"/>
      <c r="G1" s="2"/>
      <c r="H1" s="2"/>
      <c r="I1" s="2"/>
      <c r="J1" s="2"/>
    </row>
    <row r="2" ht="22.75" customHeight="1" spans="1:10">
      <c r="A2" s="3" t="s">
        <v>1</v>
      </c>
      <c r="B2" s="3"/>
      <c r="C2" s="3"/>
      <c r="D2" s="3"/>
      <c r="E2" s="3"/>
      <c r="F2" s="3"/>
      <c r="G2" s="3"/>
      <c r="H2" s="3"/>
      <c r="I2" s="3"/>
      <c r="J2" s="3"/>
    </row>
    <row r="3" ht="39" customHeight="1" spans="1:10">
      <c r="A3" s="4" t="s">
        <v>2</v>
      </c>
      <c r="B3" s="5"/>
      <c r="C3" s="4" t="s">
        <v>3</v>
      </c>
      <c r="D3" s="6"/>
      <c r="E3" s="6"/>
      <c r="F3" s="6"/>
      <c r="G3" s="6"/>
      <c r="H3" s="6"/>
      <c r="I3" s="6"/>
      <c r="J3" s="5"/>
    </row>
    <row r="4" ht="43" customHeight="1" spans="1:10">
      <c r="A4" s="4" t="s">
        <v>4</v>
      </c>
      <c r="B4" s="5"/>
      <c r="C4" s="4" t="s">
        <v>5</v>
      </c>
      <c r="D4" s="6"/>
      <c r="E4" s="6"/>
      <c r="F4" s="5"/>
      <c r="G4" s="7" t="s">
        <v>6</v>
      </c>
      <c r="H4" s="4" t="s">
        <v>7</v>
      </c>
      <c r="I4" s="6"/>
      <c r="J4" s="5"/>
    </row>
    <row r="5" ht="34" customHeight="1" spans="1:10">
      <c r="A5" s="4" t="s">
        <v>8</v>
      </c>
      <c r="B5" s="5"/>
      <c r="C5" s="4" t="s">
        <v>9</v>
      </c>
      <c r="D5" s="6"/>
      <c r="E5" s="6"/>
      <c r="F5" s="5"/>
      <c r="G5" s="7" t="s">
        <v>10</v>
      </c>
      <c r="H5" s="4">
        <v>69731981</v>
      </c>
      <c r="I5" s="6"/>
      <c r="J5" s="5"/>
    </row>
    <row r="6" ht="31" customHeight="1" spans="1:10">
      <c r="A6" s="8" t="s">
        <v>11</v>
      </c>
      <c r="B6" s="9"/>
      <c r="C6" s="4"/>
      <c r="D6" s="5"/>
      <c r="E6" s="10" t="s">
        <v>12</v>
      </c>
      <c r="F6" s="10" t="s">
        <v>13</v>
      </c>
      <c r="G6" s="7" t="s">
        <v>14</v>
      </c>
      <c r="H6" s="7" t="s">
        <v>15</v>
      </c>
      <c r="I6" s="7" t="s">
        <v>16</v>
      </c>
      <c r="J6" s="7" t="s">
        <v>17</v>
      </c>
    </row>
    <row r="7" ht="37" customHeight="1" spans="1:10">
      <c r="A7" s="11"/>
      <c r="B7" s="12"/>
      <c r="C7" s="13" t="s">
        <v>18</v>
      </c>
      <c r="D7" s="14"/>
      <c r="E7" s="7">
        <v>171.141014</v>
      </c>
      <c r="F7" s="7">
        <f>F8+F10</f>
        <v>170.220578</v>
      </c>
      <c r="G7" s="7">
        <f t="shared" ref="G7" si="0">SUM(G8:G10)</f>
        <v>170.220578</v>
      </c>
      <c r="H7" s="7">
        <v>10</v>
      </c>
      <c r="I7" s="26">
        <f>G7/F7</f>
        <v>1</v>
      </c>
      <c r="J7" s="25">
        <f>H7*I7</f>
        <v>10</v>
      </c>
    </row>
    <row r="8" ht="37" customHeight="1" spans="1:10">
      <c r="A8" s="11"/>
      <c r="B8" s="12"/>
      <c r="C8" s="13" t="s">
        <v>19</v>
      </c>
      <c r="D8" s="14"/>
      <c r="E8" s="7">
        <v>126.012689</v>
      </c>
      <c r="F8" s="7">
        <v>126.012689</v>
      </c>
      <c r="G8" s="7">
        <v>126.012689</v>
      </c>
      <c r="H8" s="27" t="s">
        <v>20</v>
      </c>
      <c r="I8" s="26">
        <f t="shared" ref="I8:I10" si="1">G8/F8</f>
        <v>1</v>
      </c>
      <c r="J8" s="7" t="s">
        <v>20</v>
      </c>
    </row>
    <row r="9" ht="26" customHeight="1" spans="1:10">
      <c r="A9" s="11"/>
      <c r="B9" s="12"/>
      <c r="C9" s="13" t="s">
        <v>21</v>
      </c>
      <c r="D9" s="14"/>
      <c r="E9" s="7"/>
      <c r="F9" s="7"/>
      <c r="G9" s="7"/>
      <c r="H9" s="7"/>
      <c r="I9" s="26"/>
      <c r="J9" s="7"/>
    </row>
    <row r="10" ht="31" customHeight="1" spans="1:10">
      <c r="A10" s="15"/>
      <c r="B10" s="16"/>
      <c r="C10" s="13" t="s">
        <v>22</v>
      </c>
      <c r="D10" s="14"/>
      <c r="E10" s="7">
        <v>45.128325</v>
      </c>
      <c r="F10" s="7">
        <v>44.207889</v>
      </c>
      <c r="G10" s="7">
        <v>44.207889</v>
      </c>
      <c r="H10" s="7" t="s">
        <v>20</v>
      </c>
      <c r="I10" s="26">
        <f t="shared" si="1"/>
        <v>1</v>
      </c>
      <c r="J10" s="7" t="s">
        <v>20</v>
      </c>
    </row>
    <row r="11" ht="42" customHeight="1" spans="1:10">
      <c r="A11" s="8" t="s">
        <v>23</v>
      </c>
      <c r="B11" s="9"/>
      <c r="C11" s="7" t="s">
        <v>24</v>
      </c>
      <c r="D11" s="7"/>
      <c r="E11" s="7"/>
      <c r="F11" s="7"/>
      <c r="G11" s="7" t="s">
        <v>25</v>
      </c>
      <c r="H11" s="7"/>
      <c r="I11" s="7"/>
      <c r="J11" s="7"/>
    </row>
    <row r="12" ht="292" customHeight="1" spans="1:10">
      <c r="A12" s="15"/>
      <c r="B12" s="16"/>
      <c r="C12" s="17" t="s">
        <v>26</v>
      </c>
      <c r="D12" s="17"/>
      <c r="E12" s="17"/>
      <c r="F12" s="17"/>
      <c r="G12" s="17" t="s">
        <v>27</v>
      </c>
      <c r="H12" s="17"/>
      <c r="I12" s="17"/>
      <c r="J12" s="17"/>
    </row>
    <row r="13" ht="44" customHeight="1" spans="1:10">
      <c r="A13" s="18" t="s">
        <v>28</v>
      </c>
      <c r="B13" s="10" t="s">
        <v>29</v>
      </c>
      <c r="C13" s="7" t="s">
        <v>30</v>
      </c>
      <c r="D13" s="4" t="s">
        <v>31</v>
      </c>
      <c r="E13" s="5"/>
      <c r="F13" s="10" t="s">
        <v>32</v>
      </c>
      <c r="G13" s="7" t="s">
        <v>33</v>
      </c>
      <c r="H13" s="7" t="s">
        <v>15</v>
      </c>
      <c r="I13" s="7" t="s">
        <v>17</v>
      </c>
      <c r="J13" s="7" t="s">
        <v>34</v>
      </c>
    </row>
    <row r="14" ht="40" customHeight="1" spans="1:10">
      <c r="A14" s="19"/>
      <c r="B14" s="18" t="s">
        <v>35</v>
      </c>
      <c r="C14" s="20" t="s">
        <v>36</v>
      </c>
      <c r="D14" s="21" t="s">
        <v>37</v>
      </c>
      <c r="E14" s="22"/>
      <c r="F14" s="10">
        <v>1</v>
      </c>
      <c r="G14" s="7">
        <v>1</v>
      </c>
      <c r="H14" s="7">
        <v>2</v>
      </c>
      <c r="I14" s="7">
        <v>2</v>
      </c>
      <c r="J14" s="7"/>
    </row>
    <row r="15" ht="40" customHeight="1" spans="1:10">
      <c r="A15" s="19"/>
      <c r="B15" s="19"/>
      <c r="C15" s="23"/>
      <c r="D15" s="21" t="s">
        <v>38</v>
      </c>
      <c r="E15" s="22"/>
      <c r="F15" s="10">
        <v>1</v>
      </c>
      <c r="G15" s="7">
        <v>1</v>
      </c>
      <c r="H15" s="7">
        <v>2</v>
      </c>
      <c r="I15" s="7">
        <v>2</v>
      </c>
      <c r="J15" s="7"/>
    </row>
    <row r="16" ht="49" customHeight="1" spans="1:10">
      <c r="A16" s="19"/>
      <c r="B16" s="19"/>
      <c r="C16" s="23"/>
      <c r="D16" s="21" t="s">
        <v>39</v>
      </c>
      <c r="E16" s="22"/>
      <c r="F16" s="10">
        <v>2</v>
      </c>
      <c r="G16" s="7">
        <v>2</v>
      </c>
      <c r="H16" s="7">
        <v>2</v>
      </c>
      <c r="I16" s="7">
        <v>2</v>
      </c>
      <c r="J16" s="7"/>
    </row>
    <row r="17" ht="46" customHeight="1" spans="1:10">
      <c r="A17" s="19"/>
      <c r="B17" s="19"/>
      <c r="C17" s="23"/>
      <c r="D17" s="21" t="s">
        <v>40</v>
      </c>
      <c r="E17" s="22"/>
      <c r="F17" s="10">
        <v>1</v>
      </c>
      <c r="G17" s="7">
        <v>1</v>
      </c>
      <c r="H17" s="7">
        <v>2</v>
      </c>
      <c r="I17" s="7">
        <v>2</v>
      </c>
      <c r="J17" s="7"/>
    </row>
    <row r="18" ht="46" customHeight="1" spans="1:10">
      <c r="A18" s="19"/>
      <c r="B18" s="19"/>
      <c r="C18" s="23"/>
      <c r="D18" s="21" t="s">
        <v>41</v>
      </c>
      <c r="E18" s="22"/>
      <c r="F18" s="10">
        <v>1</v>
      </c>
      <c r="G18" s="7">
        <v>1</v>
      </c>
      <c r="H18" s="7">
        <v>3</v>
      </c>
      <c r="I18" s="7">
        <v>3</v>
      </c>
      <c r="J18" s="7"/>
    </row>
    <row r="19" ht="44" customHeight="1" spans="1:10">
      <c r="A19" s="19"/>
      <c r="B19" s="19"/>
      <c r="C19" s="18" t="s">
        <v>42</v>
      </c>
      <c r="D19" s="21" t="s">
        <v>43</v>
      </c>
      <c r="E19" s="22"/>
      <c r="F19" s="7">
        <v>100</v>
      </c>
      <c r="G19" s="7">
        <v>100</v>
      </c>
      <c r="H19" s="7">
        <v>3</v>
      </c>
      <c r="I19" s="7">
        <v>3</v>
      </c>
      <c r="J19" s="7"/>
    </row>
    <row r="20" ht="47" customHeight="1" spans="1:10">
      <c r="A20" s="19"/>
      <c r="B20" s="19"/>
      <c r="C20" s="18" t="s">
        <v>44</v>
      </c>
      <c r="D20" s="21" t="s">
        <v>45</v>
      </c>
      <c r="E20" s="22"/>
      <c r="F20" s="7">
        <v>3</v>
      </c>
      <c r="G20" s="7">
        <v>3</v>
      </c>
      <c r="H20" s="7">
        <v>3</v>
      </c>
      <c r="I20" s="7">
        <v>3</v>
      </c>
      <c r="J20" s="7"/>
    </row>
    <row r="21" ht="39" customHeight="1" spans="1:10">
      <c r="A21" s="19"/>
      <c r="B21" s="19"/>
      <c r="C21" s="19"/>
      <c r="D21" s="21" t="s">
        <v>46</v>
      </c>
      <c r="E21" s="22"/>
      <c r="F21" s="7">
        <v>3</v>
      </c>
      <c r="G21" s="7">
        <v>3</v>
      </c>
      <c r="H21" s="7">
        <v>3</v>
      </c>
      <c r="I21" s="7">
        <v>3</v>
      </c>
      <c r="J21" s="7"/>
    </row>
    <row r="22" ht="37" customHeight="1" spans="1:10">
      <c r="A22" s="19"/>
      <c r="B22" s="19"/>
      <c r="C22" s="19"/>
      <c r="D22" s="21" t="s">
        <v>47</v>
      </c>
      <c r="E22" s="22"/>
      <c r="F22" s="7">
        <v>3</v>
      </c>
      <c r="G22" s="7">
        <v>3</v>
      </c>
      <c r="H22" s="7">
        <v>3</v>
      </c>
      <c r="I22" s="7">
        <v>3</v>
      </c>
      <c r="J22" s="7"/>
    </row>
    <row r="23" ht="40" customHeight="1" spans="1:10">
      <c r="A23" s="19"/>
      <c r="B23" s="19"/>
      <c r="C23" s="19"/>
      <c r="D23" s="21" t="s">
        <v>48</v>
      </c>
      <c r="E23" s="22"/>
      <c r="F23" s="7">
        <v>12</v>
      </c>
      <c r="G23" s="7">
        <v>12</v>
      </c>
      <c r="H23" s="7">
        <v>3</v>
      </c>
      <c r="I23" s="7">
        <v>3</v>
      </c>
      <c r="J23" s="7"/>
    </row>
    <row r="24" ht="39" customHeight="1" spans="1:10">
      <c r="A24" s="19"/>
      <c r="B24" s="19"/>
      <c r="C24" s="19"/>
      <c r="D24" s="21" t="s">
        <v>49</v>
      </c>
      <c r="E24" s="22"/>
      <c r="F24" s="7">
        <v>12</v>
      </c>
      <c r="G24" s="7">
        <v>12</v>
      </c>
      <c r="H24" s="7">
        <v>3</v>
      </c>
      <c r="I24" s="7">
        <v>3</v>
      </c>
      <c r="J24" s="7"/>
    </row>
    <row r="25" ht="40" customHeight="1" spans="1:10">
      <c r="A25" s="19"/>
      <c r="B25" s="19"/>
      <c r="C25" s="18" t="s">
        <v>50</v>
      </c>
      <c r="D25" s="21" t="s">
        <v>51</v>
      </c>
      <c r="E25" s="22"/>
      <c r="F25" s="7">
        <v>68.6</v>
      </c>
      <c r="G25" s="7">
        <v>68.6</v>
      </c>
      <c r="H25" s="7">
        <v>3</v>
      </c>
      <c r="I25" s="7">
        <v>3</v>
      </c>
      <c r="J25" s="7"/>
    </row>
    <row r="26" ht="40" customHeight="1" spans="1:10">
      <c r="A26" s="19"/>
      <c r="B26" s="19"/>
      <c r="C26" s="19"/>
      <c r="D26" s="21" t="s">
        <v>52</v>
      </c>
      <c r="E26" s="22"/>
      <c r="F26" s="7">
        <v>75.6</v>
      </c>
      <c r="G26" s="7">
        <v>75.6</v>
      </c>
      <c r="H26" s="7">
        <v>3</v>
      </c>
      <c r="I26" s="7">
        <v>3</v>
      </c>
      <c r="J26" s="7"/>
    </row>
    <row r="27" ht="40" customHeight="1" spans="1:10">
      <c r="A27" s="19"/>
      <c r="B27" s="19"/>
      <c r="C27" s="19"/>
      <c r="D27" s="21" t="s">
        <v>53</v>
      </c>
      <c r="E27" s="22"/>
      <c r="F27" s="7">
        <v>10.3</v>
      </c>
      <c r="G27" s="7">
        <v>10.3</v>
      </c>
      <c r="H27" s="7">
        <v>5</v>
      </c>
      <c r="I27" s="7">
        <v>5</v>
      </c>
      <c r="J27" s="7"/>
    </row>
    <row r="28" ht="40" customHeight="1" spans="1:10">
      <c r="A28" s="19"/>
      <c r="B28" s="19"/>
      <c r="C28" s="19"/>
      <c r="D28" s="21" t="s">
        <v>54</v>
      </c>
      <c r="E28" s="22"/>
      <c r="F28" s="7">
        <v>12.731367</v>
      </c>
      <c r="G28" s="7">
        <v>12.321797</v>
      </c>
      <c r="H28" s="7">
        <v>5</v>
      </c>
      <c r="I28" s="7">
        <v>4</v>
      </c>
      <c r="J28" s="7"/>
    </row>
    <row r="29" ht="40" customHeight="1" spans="1:10">
      <c r="A29" s="19"/>
      <c r="B29" s="19"/>
      <c r="C29" s="19"/>
      <c r="D29" s="21" t="s">
        <v>55</v>
      </c>
      <c r="E29" s="22"/>
      <c r="F29" s="7">
        <v>3.909647</v>
      </c>
      <c r="G29" s="7">
        <v>3.398781</v>
      </c>
      <c r="H29" s="7">
        <v>5</v>
      </c>
      <c r="I29" s="7">
        <v>4</v>
      </c>
      <c r="J29" s="7"/>
    </row>
    <row r="30" ht="35" customHeight="1" spans="1:10">
      <c r="A30" s="19"/>
      <c r="B30" s="7" t="s">
        <v>56</v>
      </c>
      <c r="C30" s="18" t="s">
        <v>57</v>
      </c>
      <c r="D30" s="21" t="s">
        <v>58</v>
      </c>
      <c r="E30" s="22"/>
      <c r="F30" s="7">
        <v>100</v>
      </c>
      <c r="G30" s="7">
        <v>100</v>
      </c>
      <c r="H30" s="7">
        <v>10</v>
      </c>
      <c r="I30" s="7">
        <v>10</v>
      </c>
      <c r="J30" s="7"/>
    </row>
    <row r="31" ht="43" customHeight="1" spans="1:10">
      <c r="A31" s="19"/>
      <c r="B31" s="7"/>
      <c r="C31" s="19"/>
      <c r="D31" s="21" t="s">
        <v>59</v>
      </c>
      <c r="E31" s="22"/>
      <c r="F31" s="7">
        <v>100</v>
      </c>
      <c r="G31" s="7">
        <v>100</v>
      </c>
      <c r="H31" s="7">
        <v>10</v>
      </c>
      <c r="I31" s="7">
        <v>10</v>
      </c>
      <c r="J31" s="7"/>
    </row>
    <row r="32" ht="43" customHeight="1" spans="1:10">
      <c r="A32" s="19"/>
      <c r="B32" s="7"/>
      <c r="C32" s="19"/>
      <c r="D32" s="21" t="s">
        <v>60</v>
      </c>
      <c r="E32" s="22"/>
      <c r="F32" s="7">
        <v>100</v>
      </c>
      <c r="G32" s="7">
        <v>100</v>
      </c>
      <c r="H32" s="7">
        <v>10</v>
      </c>
      <c r="I32" s="7">
        <v>10</v>
      </c>
      <c r="J32" s="7"/>
    </row>
    <row r="33" ht="38" customHeight="1" spans="1:10">
      <c r="A33" s="19"/>
      <c r="B33" s="18" t="s">
        <v>61</v>
      </c>
      <c r="C33" s="18" t="s">
        <v>62</v>
      </c>
      <c r="D33" s="21" t="s">
        <v>63</v>
      </c>
      <c r="E33" s="22"/>
      <c r="F33" s="24">
        <v>1</v>
      </c>
      <c r="G33" s="24">
        <v>1</v>
      </c>
      <c r="H33" s="7">
        <v>10</v>
      </c>
      <c r="I33" s="7">
        <v>9</v>
      </c>
      <c r="J33" s="7"/>
    </row>
    <row r="34" ht="27" customHeight="1" spans="1:10">
      <c r="A34" s="4" t="s">
        <v>64</v>
      </c>
      <c r="B34" s="6"/>
      <c r="C34" s="6"/>
      <c r="D34" s="6"/>
      <c r="E34" s="6"/>
      <c r="F34" s="6"/>
      <c r="G34" s="5"/>
      <c r="H34" s="25">
        <v>100</v>
      </c>
      <c r="I34" s="25">
        <f>SUM(I14:I33)+J7</f>
        <v>97</v>
      </c>
      <c r="J34" s="7"/>
    </row>
  </sheetData>
  <mergeCells count="50">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A34:G34"/>
    <mergeCell ref="A13:A33"/>
    <mergeCell ref="B14:B29"/>
    <mergeCell ref="B30:B32"/>
    <mergeCell ref="C14:C18"/>
    <mergeCell ref="C20:C24"/>
    <mergeCell ref="C25:C29"/>
    <mergeCell ref="C30:C32"/>
    <mergeCell ref="A6:B10"/>
    <mergeCell ref="A11:B12"/>
  </mergeCells>
  <pageMargins left="0.629861111111111" right="0.511805555555556" top="0.748031496062992" bottom="0.748031496062992" header="0.31496062992126" footer="0.31496062992126"/>
  <pageSetup paperSize="9" scale="5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财政支出项目事前评估评分指标体系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音</cp:lastModifiedBy>
  <dcterms:created xsi:type="dcterms:W3CDTF">2015-06-06T02:17:00Z</dcterms:created>
  <cp:lastPrinted>2020-12-27T20:06:00Z</cp:lastPrinted>
  <dcterms:modified xsi:type="dcterms:W3CDTF">2024-05-12T03:26:53Z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A24D5FA1AC8FF60849313F6694F8E34A_43</vt:lpwstr>
  </property>
</Properties>
</file>