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7760"/>
  </bookViews>
  <sheets>
    <sheet name="自评表（模板）" sheetId="1" r:id="rId1"/>
  </sheets>
  <definedNames>
    <definedName name="_xlnm.Print_Area" localSheetId="0">'自评表（模板）'!$A$1:$J$22</definedName>
  </definedNames>
  <calcPr calcId="144525"/>
</workbook>
</file>

<file path=xl/sharedStrings.xml><?xml version="1.0" encoding="utf-8"?>
<sst xmlns="http://schemas.openxmlformats.org/spreadsheetml/2006/main" count="73" uniqueCount="64">
  <si>
    <t xml:space="preserve">项目支出绩效自评表 </t>
  </si>
  <si>
    <t>（2022年度）</t>
  </si>
  <si>
    <t>项目名称</t>
  </si>
  <si>
    <t>救助未成年人专项经费</t>
  </si>
  <si>
    <t>主管部门</t>
  </si>
  <si>
    <t>北京市委社会工委市民政局</t>
  </si>
  <si>
    <t>实施单位</t>
  </si>
  <si>
    <t>北京市未成年人救助保护中心</t>
  </si>
  <si>
    <t>项目负责人</t>
  </si>
  <si>
    <t>杜超刚</t>
  </si>
  <si>
    <t>联系电话</t>
  </si>
  <si>
    <t>项目资金 （万元）</t>
  </si>
  <si>
    <t>年初预算数</t>
  </si>
  <si>
    <t>全年预算数</t>
  </si>
  <si>
    <t>全年执行数</t>
  </si>
  <si>
    <t>分值</t>
  </si>
  <si>
    <t>执行率（B/A)</t>
  </si>
  <si>
    <t>得分</t>
  </si>
  <si>
    <t>年度资金总额：</t>
  </si>
  <si>
    <t xml:space="preserve">    其中：当年财政拨款</t>
  </si>
  <si>
    <t>——</t>
  </si>
  <si>
    <t xml:space="preserve">    上年结转资金</t>
  </si>
  <si>
    <t xml:space="preserve">    其他资金</t>
  </si>
  <si>
    <t>年度总体目标</t>
  </si>
  <si>
    <t>预期目标</t>
  </si>
  <si>
    <t>实际完成情况</t>
  </si>
  <si>
    <t>年初设定目标：
申请专项资金，为接收救助的未成年人提供基本生活、餐饮教育，体检、外出就医、大病医疗救治以及安全返乡服务。</t>
  </si>
  <si>
    <t>年度总体目标完成情况综述：
根据年初设定的目标较好的完成了为接收救助的未成年人提供基本生活、餐饮教育，体检、外出就医、大病医疗救治以及安全返乡服务任务。</t>
  </si>
  <si>
    <t>绩效指标</t>
  </si>
  <si>
    <t>一级指标</t>
  </si>
  <si>
    <t>二级指标</t>
  </si>
  <si>
    <t>三级指标</t>
  </si>
  <si>
    <t>年度指标值</t>
  </si>
  <si>
    <t>实际完成值</t>
  </si>
  <si>
    <t>偏差原因分析及改进措施</t>
  </si>
  <si>
    <t>产出指标
(70分)</t>
  </si>
  <si>
    <t>数量指标</t>
  </si>
  <si>
    <t>受助儿童数量</t>
  </si>
  <si>
    <t>≥12人次</t>
  </si>
  <si>
    <t>11人次</t>
  </si>
  <si>
    <t>偏差原因：2022年因疫情机构封闭6个月。
改进措施：在“新冠病毒”实行乙类已管后，未保中心将做到应救尽救。</t>
  </si>
  <si>
    <t>护送滞留受助未成年人</t>
  </si>
  <si>
    <t>≥6人次</t>
  </si>
  <si>
    <t>8人次</t>
  </si>
  <si>
    <t>质量指标</t>
  </si>
  <si>
    <t>受助儿童接收基本救助保障率</t>
  </si>
  <si>
    <t>时效指标</t>
  </si>
  <si>
    <t>截至2022年12月底工作完成度</t>
  </si>
  <si>
    <t>成本指标</t>
  </si>
  <si>
    <t>预算控制数</t>
  </si>
  <si>
    <t>≤25.854万元</t>
  </si>
  <si>
    <t>8.708619万元</t>
  </si>
  <si>
    <t>受助未成年人人均天均伙食费标准</t>
  </si>
  <si>
    <t>17元</t>
  </si>
  <si>
    <t>效益指标
(10分)</t>
  </si>
  <si>
    <t>社会效益指标</t>
  </si>
  <si>
    <t>受助儿童基本救助权益得到保障</t>
  </si>
  <si>
    <t>优良中低差</t>
  </si>
  <si>
    <t>优</t>
  </si>
  <si>
    <t>满意度指标
(10分)</t>
  </si>
  <si>
    <t>服务对象
满意度指标</t>
  </si>
  <si>
    <t>具有行为能力的受助儿童满意率</t>
  </si>
  <si>
    <t>≥80%</t>
  </si>
  <si>
    <t>总分</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</si>
</sst>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0000_);[Red]\(0.000000\)"/>
    <numFmt numFmtId="178" formatCode="0.00_ "/>
  </numFmts>
  <fonts count="24">
    <font>
      <sz val="12"/>
      <color indexed="8"/>
      <name val="等线"/>
      <charset val="134"/>
    </font>
    <font>
      <sz val="12"/>
      <name val="等线"/>
      <charset val="134"/>
    </font>
    <font>
      <sz val="18"/>
      <name val="方正小标宋简体"/>
      <charset val="134"/>
    </font>
    <font>
      <sz val="10"/>
      <name val="宋体"/>
      <charset val="134"/>
    </font>
    <font>
      <b/>
      <sz val="10"/>
      <name val="宋体"/>
      <charset val="134"/>
    </font>
    <font>
      <sz val="11"/>
      <color theme="1"/>
      <name val="宋体"/>
      <charset val="134"/>
      <scheme val="minor"/>
    </font>
    <font>
      <sz val="11"/>
      <color indexed="8"/>
      <name val="宋体"/>
      <charset val="134"/>
    </font>
    <font>
      <sz val="11"/>
      <color indexed="62"/>
      <name val="宋体"/>
      <charset val="134"/>
    </font>
    <font>
      <sz val="11"/>
      <color indexed="60"/>
      <name val="宋体"/>
      <charset val="134"/>
    </font>
    <font>
      <sz val="11"/>
      <color indexed="9"/>
      <name val="宋体"/>
      <charset val="134"/>
    </font>
    <font>
      <u/>
      <sz val="11"/>
      <color rgb="FF0000FF"/>
      <name val="宋体"/>
      <charset val="0"/>
      <scheme val="minor"/>
    </font>
    <font>
      <u/>
      <sz val="11"/>
      <color rgb="FF800080"/>
      <name val="宋体"/>
      <charset val="0"/>
      <scheme val="minor"/>
    </font>
    <font>
      <b/>
      <sz val="11"/>
      <color indexed="62"/>
      <name val="宋体"/>
      <charset val="134"/>
    </font>
    <font>
      <sz val="11"/>
      <color indexed="10"/>
      <name val="宋体"/>
      <charset val="134"/>
    </font>
    <font>
      <b/>
      <sz val="18"/>
      <color indexed="62"/>
      <name val="宋体"/>
      <charset val="134"/>
    </font>
    <font>
      <i/>
      <sz val="11"/>
      <color indexed="23"/>
      <name val="宋体"/>
      <charset val="134"/>
    </font>
    <font>
      <b/>
      <sz val="15"/>
      <color indexed="62"/>
      <name val="宋体"/>
      <charset val="134"/>
    </font>
    <font>
      <b/>
      <sz val="13"/>
      <color indexed="62"/>
      <name val="宋体"/>
      <charset val="134"/>
    </font>
    <font>
      <b/>
      <sz val="11"/>
      <color indexed="63"/>
      <name val="宋体"/>
      <charset val="134"/>
    </font>
    <font>
      <b/>
      <sz val="11"/>
      <color indexed="52"/>
      <name val="宋体"/>
      <charset val="134"/>
    </font>
    <font>
      <b/>
      <sz val="11"/>
      <color indexed="9"/>
      <name val="宋体"/>
      <charset val="134"/>
    </font>
    <font>
      <sz val="11"/>
      <color indexed="52"/>
      <name val="宋体"/>
      <charset val="134"/>
    </font>
    <font>
      <b/>
      <sz val="11"/>
      <color indexed="8"/>
      <name val="宋体"/>
      <charset val="134"/>
    </font>
    <font>
      <sz val="11"/>
      <color indexed="17"/>
      <name val="宋体"/>
      <charset val="134"/>
    </font>
  </fonts>
  <fills count="18">
    <fill>
      <patternFill patternType="none"/>
    </fill>
    <fill>
      <patternFill patternType="gray125"/>
    </fill>
    <fill>
      <patternFill patternType="solid">
        <fgColor indexed="42"/>
        <bgColor indexed="64"/>
      </patternFill>
    </fill>
    <fill>
      <patternFill patternType="solid">
        <fgColor indexed="47"/>
        <bgColor indexed="64"/>
      </patternFill>
    </fill>
    <fill>
      <patternFill patternType="solid">
        <fgColor indexed="29"/>
        <bgColor indexed="64"/>
      </patternFill>
    </fill>
    <fill>
      <patternFill patternType="solid">
        <fgColor indexed="26"/>
        <bgColor indexed="64"/>
      </patternFill>
    </fill>
    <fill>
      <patternFill patternType="solid">
        <fgColor indexed="44"/>
        <bgColor indexed="64"/>
      </patternFill>
    </fill>
    <fill>
      <patternFill patternType="solid">
        <fgColor indexed="46"/>
        <bgColor indexed="64"/>
      </patternFill>
    </fill>
    <fill>
      <patternFill patternType="solid">
        <fgColor indexed="9"/>
        <bgColor indexed="64"/>
      </patternFill>
    </fill>
    <fill>
      <patternFill patternType="solid">
        <fgColor indexed="55"/>
        <bgColor indexed="64"/>
      </patternFill>
    </fill>
    <fill>
      <patternFill patternType="solid">
        <fgColor indexed="10"/>
        <bgColor indexed="64"/>
      </patternFill>
    </fill>
    <fill>
      <patternFill patternType="solid">
        <fgColor indexed="43"/>
        <bgColor indexed="64"/>
      </patternFill>
    </fill>
    <fill>
      <patternFill patternType="solid">
        <fgColor indexed="27"/>
        <bgColor indexed="64"/>
      </patternFill>
    </fill>
    <fill>
      <patternFill patternType="solid">
        <fgColor indexed="49"/>
        <bgColor indexed="64"/>
      </patternFill>
    </fill>
    <fill>
      <patternFill patternType="solid">
        <fgColor indexed="31"/>
        <bgColor indexed="64"/>
      </patternFill>
    </fill>
    <fill>
      <patternFill patternType="solid">
        <fgColor indexed="57"/>
        <bgColor indexed="64"/>
      </patternFill>
    </fill>
    <fill>
      <patternFill patternType="solid">
        <fgColor indexed="25"/>
        <bgColor indexed="64"/>
      </patternFill>
    </fill>
    <fill>
      <patternFill patternType="solid">
        <fgColor indexed="53"/>
        <bgColor indexed="64"/>
      </patternFill>
    </fill>
  </fills>
  <borders count="26">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2" fontId="5"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18" applyNumberFormat="0" applyAlignment="0" applyProtection="0">
      <alignment vertical="center"/>
    </xf>
    <xf numFmtId="44" fontId="5" fillId="0" borderId="0" applyFont="0" applyFill="0" applyBorder="0" applyAlignment="0" applyProtection="0">
      <alignment vertical="center"/>
    </xf>
    <xf numFmtId="41" fontId="5" fillId="0" borderId="0" applyFont="0" applyFill="0" applyBorder="0" applyAlignment="0" applyProtection="0">
      <alignment vertical="center"/>
    </xf>
    <xf numFmtId="0" fontId="6" fillId="2" borderId="0" applyNumberFormat="0" applyBorder="0" applyAlignment="0" applyProtection="0">
      <alignment vertical="center"/>
    </xf>
    <xf numFmtId="0" fontId="8" fillId="4" borderId="0" applyNumberFormat="0" applyBorder="0" applyAlignment="0" applyProtection="0">
      <alignment vertical="center"/>
    </xf>
    <xf numFmtId="43" fontId="5" fillId="0" borderId="0" applyFont="0" applyFill="0" applyBorder="0" applyAlignment="0" applyProtection="0">
      <alignment vertical="center"/>
    </xf>
    <xf numFmtId="0" fontId="9" fillId="2" borderId="0" applyNumberFormat="0" applyBorder="0" applyAlignment="0" applyProtection="0">
      <alignment vertical="center"/>
    </xf>
    <xf numFmtId="0" fontId="10" fillId="0" borderId="0" applyNumberFormat="0" applyFill="0" applyBorder="0" applyAlignment="0" applyProtection="0">
      <alignment vertical="center"/>
    </xf>
    <xf numFmtId="9" fontId="5"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5" borderId="19" applyNumberFormat="0" applyFont="0" applyAlignment="0" applyProtection="0">
      <alignment vertical="center"/>
    </xf>
    <xf numFmtId="0" fontId="9" fillId="4"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20" applyNumberFormat="0" applyFill="0" applyAlignment="0" applyProtection="0">
      <alignment vertical="center"/>
    </xf>
    <xf numFmtId="0" fontId="17" fillId="0" borderId="20" applyNumberFormat="0" applyFill="0" applyAlignment="0" applyProtection="0">
      <alignment vertical="center"/>
    </xf>
    <xf numFmtId="0" fontId="9" fillId="6" borderId="0" applyNumberFormat="0" applyBorder="0" applyAlignment="0" applyProtection="0">
      <alignment vertical="center"/>
    </xf>
    <xf numFmtId="0" fontId="12" fillId="0" borderId="21" applyNumberFormat="0" applyFill="0" applyAlignment="0" applyProtection="0">
      <alignment vertical="center"/>
    </xf>
    <xf numFmtId="0" fontId="9" fillId="7" borderId="0" applyNumberFormat="0" applyBorder="0" applyAlignment="0" applyProtection="0">
      <alignment vertical="center"/>
    </xf>
    <xf numFmtId="0" fontId="18" fillId="8" borderId="22" applyNumberFormat="0" applyAlignment="0" applyProtection="0">
      <alignment vertical="center"/>
    </xf>
    <xf numFmtId="0" fontId="19" fillId="8" borderId="18" applyNumberFormat="0" applyAlignment="0" applyProtection="0">
      <alignment vertical="center"/>
    </xf>
    <xf numFmtId="0" fontId="20" fillId="9" borderId="23" applyNumberFormat="0" applyAlignment="0" applyProtection="0">
      <alignment vertical="center"/>
    </xf>
    <xf numFmtId="0" fontId="6" fillId="3" borderId="0" applyNumberFormat="0" applyBorder="0" applyAlignment="0" applyProtection="0">
      <alignment vertical="center"/>
    </xf>
    <xf numFmtId="0" fontId="9" fillId="10" borderId="0" applyNumberFormat="0" applyBorder="0" applyAlignment="0" applyProtection="0">
      <alignment vertical="center"/>
    </xf>
    <xf numFmtId="0" fontId="21" fillId="0" borderId="24" applyNumberFormat="0" applyFill="0" applyAlignment="0" applyProtection="0">
      <alignment vertical="center"/>
    </xf>
    <xf numFmtId="0" fontId="22" fillId="0" borderId="25" applyNumberFormat="0" applyFill="0" applyAlignment="0" applyProtection="0">
      <alignment vertical="center"/>
    </xf>
    <xf numFmtId="0" fontId="23" fillId="2" borderId="0" applyNumberFormat="0" applyBorder="0" applyAlignment="0" applyProtection="0">
      <alignment vertical="center"/>
    </xf>
    <xf numFmtId="0" fontId="8" fillId="11" borderId="0" applyNumberFormat="0" applyBorder="0" applyAlignment="0" applyProtection="0">
      <alignment vertical="center"/>
    </xf>
    <xf numFmtId="0" fontId="6" fillId="12" borderId="0" applyNumberFormat="0" applyBorder="0" applyAlignment="0" applyProtection="0">
      <alignment vertical="center"/>
    </xf>
    <xf numFmtId="0" fontId="9" fillId="13" borderId="0" applyNumberFormat="0" applyBorder="0" applyAlignment="0" applyProtection="0">
      <alignment vertical="center"/>
    </xf>
    <xf numFmtId="0" fontId="6" fillId="14" borderId="0" applyNumberFormat="0" applyBorder="0" applyAlignment="0" applyProtection="0">
      <alignment vertical="center"/>
    </xf>
    <xf numFmtId="0" fontId="6" fillId="6"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9" fillId="13" borderId="0" applyNumberFormat="0" applyBorder="0" applyAlignment="0" applyProtection="0">
      <alignment vertical="center"/>
    </xf>
    <xf numFmtId="0" fontId="6" fillId="6" borderId="0" applyNumberFormat="0" applyBorder="0" applyAlignment="0" applyProtection="0">
      <alignment vertical="center"/>
    </xf>
    <xf numFmtId="0" fontId="9" fillId="6" borderId="0" applyNumberFormat="0" applyBorder="0" applyAlignment="0" applyProtection="0">
      <alignment vertical="center"/>
    </xf>
    <xf numFmtId="0" fontId="9" fillId="17" borderId="0" applyNumberFormat="0" applyBorder="0" applyAlignment="0" applyProtection="0">
      <alignment vertical="center"/>
    </xf>
    <xf numFmtId="0" fontId="6" fillId="3" borderId="0" applyNumberFormat="0" applyBorder="0" applyAlignment="0" applyProtection="0">
      <alignment vertical="center"/>
    </xf>
    <xf numFmtId="0" fontId="9" fillId="3" borderId="0" applyNumberFormat="0" applyBorder="0" applyAlignment="0" applyProtection="0">
      <alignment vertical="center"/>
    </xf>
  </cellStyleXfs>
  <cellXfs count="41">
    <xf numFmtId="0" fontId="0" fillId="0" borderId="0" xfId="0">
      <alignment vertical="center"/>
    </xf>
    <xf numFmtId="0" fontId="1" fillId="0" borderId="0" xfId="0" applyFont="1" applyFill="1">
      <alignment vertical="center"/>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0" xfId="0" applyFont="1" applyFill="1" applyAlignment="1">
      <alignment horizontal="center" vertical="center" wrapText="1"/>
    </xf>
    <xf numFmtId="0" fontId="3" fillId="0" borderId="11" xfId="0" applyFont="1" applyFill="1" applyBorder="1" applyAlignment="1">
      <alignment horizontal="center" vertical="center" wrapText="1"/>
    </xf>
    <xf numFmtId="177" fontId="3" fillId="0" borderId="5" xfId="0" applyNumberFormat="1" applyFont="1" applyFill="1" applyBorder="1" applyAlignment="1">
      <alignment horizontal="center" vertical="center" wrapText="1"/>
    </xf>
    <xf numFmtId="176" fontId="3" fillId="0" borderId="5"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textRotation="255" wrapText="1"/>
    </xf>
    <xf numFmtId="176" fontId="3" fillId="0" borderId="2" xfId="0" applyNumberFormat="1" applyFont="1" applyFill="1" applyBorder="1" applyAlignment="1">
      <alignment horizontal="center" vertical="center" wrapText="1"/>
    </xf>
    <xf numFmtId="176" fontId="3" fillId="0" borderId="3" xfId="0" applyNumberFormat="1" applyFont="1" applyFill="1" applyBorder="1" applyAlignment="1">
      <alignment horizontal="center" vertical="center" wrapText="1"/>
    </xf>
    <xf numFmtId="0" fontId="3" fillId="0" borderId="15" xfId="0" applyFont="1" applyFill="1" applyBorder="1" applyAlignment="1">
      <alignment horizontal="center" vertical="center" textRotation="255"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16" xfId="0" applyFont="1" applyFill="1" applyBorder="1" applyAlignment="1">
      <alignment horizontal="center" vertical="center" textRotation="255" wrapText="1"/>
    </xf>
    <xf numFmtId="0" fontId="3" fillId="0" borderId="14" xfId="0" applyFont="1" applyFill="1" applyBorder="1" applyAlignment="1">
      <alignment horizontal="center" vertical="center" wrapText="1"/>
    </xf>
    <xf numFmtId="0" fontId="3" fillId="0" borderId="5" xfId="0" applyFont="1" applyFill="1" applyBorder="1" applyAlignment="1">
      <alignment vertical="center" wrapText="1"/>
    </xf>
    <xf numFmtId="0" fontId="3" fillId="0" borderId="16" xfId="0" applyFont="1" applyFill="1" applyBorder="1" applyAlignment="1">
      <alignment horizontal="center" vertical="center" wrapText="1"/>
    </xf>
    <xf numFmtId="9" fontId="3" fillId="0" borderId="2" xfId="0" applyNumberFormat="1" applyFont="1" applyFill="1" applyBorder="1" applyAlignment="1">
      <alignment horizontal="center" vertical="center" wrapText="1"/>
    </xf>
    <xf numFmtId="9" fontId="3" fillId="0" borderId="5" xfId="0" applyNumberFormat="1" applyFont="1" applyFill="1" applyBorder="1" applyAlignment="1">
      <alignment horizontal="center" vertical="center" wrapText="1"/>
    </xf>
    <xf numFmtId="0" fontId="3" fillId="0" borderId="14" xfId="0" applyFont="1" applyFill="1" applyBorder="1" applyAlignment="1">
      <alignment vertical="center" wrapText="1"/>
    </xf>
    <xf numFmtId="9" fontId="3" fillId="0" borderId="14" xfId="0" applyNumberFormat="1" applyFont="1" applyFill="1" applyBorder="1" applyAlignment="1">
      <alignment horizontal="center" vertical="center" wrapText="1"/>
    </xf>
    <xf numFmtId="0" fontId="4" fillId="0" borderId="17" xfId="0" applyFont="1" applyFill="1" applyBorder="1" applyAlignment="1">
      <alignment horizontal="center" vertical="center" wrapText="1"/>
    </xf>
    <xf numFmtId="10" fontId="3" fillId="0" borderId="5" xfId="0" applyNumberFormat="1" applyFont="1" applyFill="1" applyBorder="1" applyAlignment="1">
      <alignment horizontal="center" vertical="center" wrapText="1"/>
    </xf>
    <xf numFmtId="176" fontId="3" fillId="0" borderId="4" xfId="0" applyNumberFormat="1" applyFont="1" applyFill="1" applyBorder="1" applyAlignment="1">
      <alignment horizontal="center" vertical="center" wrapText="1"/>
    </xf>
    <xf numFmtId="0" fontId="3" fillId="0" borderId="14" xfId="0" applyFont="1" applyFill="1" applyBorder="1" applyAlignment="1">
      <alignment horizontal="left" vertical="center" wrapText="1"/>
    </xf>
    <xf numFmtId="178" fontId="4" fillId="0" borderId="17" xfId="0" applyNumberFormat="1" applyFont="1" applyFill="1" applyBorder="1" applyAlignment="1">
      <alignment horizontal="center" vertical="center" wrapText="1"/>
    </xf>
    <xf numFmtId="0" fontId="3" fillId="0" borderId="17"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2"/>
  <sheetViews>
    <sheetView tabSelected="1" view="pageBreakPreview" zoomScale="85" zoomScaleNormal="100" workbookViewId="0">
      <selection activeCell="J8" sqref="J8"/>
    </sheetView>
  </sheetViews>
  <sheetFormatPr defaultColWidth="9" defaultRowHeight="15"/>
  <cols>
    <col min="1" max="3" width="9" style="1"/>
    <col min="4" max="4" width="20.3359375" style="1" customWidth="1"/>
    <col min="5" max="5" width="11.3125" style="1" customWidth="1"/>
    <col min="6" max="6" width="10.8515625" style="1" customWidth="1"/>
    <col min="7" max="7" width="13.078125" style="1" customWidth="1"/>
    <col min="8" max="9" width="10.625" style="1" customWidth="1"/>
    <col min="10" max="10" width="26.625" style="1" customWidth="1"/>
    <col min="11" max="11" width="9" style="1"/>
    <col min="12" max="12" width="19.921875" style="1" customWidth="1"/>
    <col min="13" max="16384" width="9" style="1"/>
  </cols>
  <sheetData>
    <row r="1" ht="48" customHeight="1" spans="1:10">
      <c r="A1" s="2" t="s">
        <v>0</v>
      </c>
      <c r="B1" s="2"/>
      <c r="C1" s="2"/>
      <c r="D1" s="2"/>
      <c r="E1" s="2"/>
      <c r="F1" s="2"/>
      <c r="G1" s="2"/>
      <c r="H1" s="2"/>
      <c r="I1" s="2"/>
      <c r="J1" s="2"/>
    </row>
    <row r="2" ht="30" customHeight="1" spans="1:10">
      <c r="A2" s="3" t="s">
        <v>1</v>
      </c>
      <c r="B2" s="3"/>
      <c r="C2" s="3"/>
      <c r="D2" s="3"/>
      <c r="E2" s="3"/>
      <c r="F2" s="3"/>
      <c r="G2" s="3"/>
      <c r="H2" s="3"/>
      <c r="I2" s="3"/>
      <c r="J2" s="3"/>
    </row>
    <row r="3" ht="30" customHeight="1" spans="1:10">
      <c r="A3" s="4" t="s">
        <v>2</v>
      </c>
      <c r="B3" s="5"/>
      <c r="C3" s="6"/>
      <c r="D3" s="4" t="s">
        <v>3</v>
      </c>
      <c r="E3" s="5"/>
      <c r="F3" s="5"/>
      <c r="G3" s="5"/>
      <c r="H3" s="5"/>
      <c r="I3" s="5"/>
      <c r="J3" s="6"/>
    </row>
    <row r="4" ht="30" customHeight="1" spans="1:10">
      <c r="A4" s="4" t="s">
        <v>4</v>
      </c>
      <c r="B4" s="5"/>
      <c r="C4" s="6"/>
      <c r="D4" s="4" t="s">
        <v>5</v>
      </c>
      <c r="E4" s="5"/>
      <c r="F4" s="6"/>
      <c r="G4" s="7" t="s">
        <v>6</v>
      </c>
      <c r="H4" s="4" t="s">
        <v>7</v>
      </c>
      <c r="I4" s="5"/>
      <c r="J4" s="6"/>
    </row>
    <row r="5" ht="30" customHeight="1" spans="1:10">
      <c r="A5" s="4" t="s">
        <v>8</v>
      </c>
      <c r="B5" s="5"/>
      <c r="C5" s="6"/>
      <c r="D5" s="4" t="s">
        <v>9</v>
      </c>
      <c r="E5" s="5"/>
      <c r="F5" s="6"/>
      <c r="G5" s="7" t="s">
        <v>10</v>
      </c>
      <c r="H5" s="4">
        <v>65868811</v>
      </c>
      <c r="I5" s="5"/>
      <c r="J5" s="6"/>
    </row>
    <row r="6" ht="30" customHeight="1" spans="1:10">
      <c r="A6" s="8" t="s">
        <v>11</v>
      </c>
      <c r="B6" s="9"/>
      <c r="C6" s="10"/>
      <c r="D6" s="11"/>
      <c r="E6" s="7" t="s">
        <v>12</v>
      </c>
      <c r="F6" s="7" t="s">
        <v>13</v>
      </c>
      <c r="G6" s="7" t="s">
        <v>14</v>
      </c>
      <c r="H6" s="7" t="s">
        <v>15</v>
      </c>
      <c r="I6" s="7" t="s">
        <v>16</v>
      </c>
      <c r="J6" s="7" t="s">
        <v>17</v>
      </c>
    </row>
    <row r="7" ht="30" customHeight="1" spans="1:10">
      <c r="A7" s="12"/>
      <c r="B7" s="13"/>
      <c r="C7" s="14"/>
      <c r="D7" s="7" t="s">
        <v>18</v>
      </c>
      <c r="E7" s="15">
        <v>25.854</v>
      </c>
      <c r="F7" s="15">
        <v>25.854</v>
      </c>
      <c r="G7" s="15">
        <v>8.708619</v>
      </c>
      <c r="H7" s="16">
        <v>10</v>
      </c>
      <c r="I7" s="36">
        <f>G7/F7</f>
        <v>0.336838361568809</v>
      </c>
      <c r="J7" s="16">
        <f>H7*I7</f>
        <v>3.36838361568809</v>
      </c>
    </row>
    <row r="8" ht="30" customHeight="1" spans="1:10">
      <c r="A8" s="12"/>
      <c r="B8" s="13"/>
      <c r="C8" s="14"/>
      <c r="D8" s="17" t="s">
        <v>19</v>
      </c>
      <c r="E8" s="15">
        <v>2.545633</v>
      </c>
      <c r="F8" s="15">
        <v>2.545633</v>
      </c>
      <c r="G8" s="15">
        <v>1.7119</v>
      </c>
      <c r="H8" s="7" t="s">
        <v>20</v>
      </c>
      <c r="I8" s="36">
        <f>G8/F8</f>
        <v>0.672484996855399</v>
      </c>
      <c r="J8" s="16" t="s">
        <v>20</v>
      </c>
    </row>
    <row r="9" ht="28" customHeight="1" spans="1:10">
      <c r="A9" s="12"/>
      <c r="B9" s="13"/>
      <c r="C9" s="14"/>
      <c r="D9" s="17" t="s">
        <v>21</v>
      </c>
      <c r="E9" s="15"/>
      <c r="F9" s="15"/>
      <c r="G9" s="15"/>
      <c r="H9" s="7" t="s">
        <v>20</v>
      </c>
      <c r="I9" s="7" t="s">
        <v>20</v>
      </c>
      <c r="J9" s="16" t="s">
        <v>20</v>
      </c>
    </row>
    <row r="10" ht="29" customHeight="1" spans="1:10">
      <c r="A10" s="18"/>
      <c r="B10" s="3"/>
      <c r="C10" s="19"/>
      <c r="D10" s="17" t="s">
        <v>22</v>
      </c>
      <c r="E10" s="15">
        <v>23.308367</v>
      </c>
      <c r="F10" s="15">
        <v>23.308367</v>
      </c>
      <c r="G10" s="15">
        <v>6.996719</v>
      </c>
      <c r="H10" s="7" t="s">
        <v>20</v>
      </c>
      <c r="I10" s="36">
        <f>G10/F10</f>
        <v>0.300180574640858</v>
      </c>
      <c r="J10" s="7" t="s">
        <v>20</v>
      </c>
    </row>
    <row r="11" ht="30" customHeight="1" spans="1:10">
      <c r="A11" s="20" t="s">
        <v>23</v>
      </c>
      <c r="B11" s="4" t="s">
        <v>24</v>
      </c>
      <c r="C11" s="5"/>
      <c r="D11" s="5"/>
      <c r="E11" s="5"/>
      <c r="F11" s="6"/>
      <c r="G11" s="21" t="s">
        <v>25</v>
      </c>
      <c r="H11" s="22"/>
      <c r="I11" s="22"/>
      <c r="J11" s="37"/>
    </row>
    <row r="12" ht="65" customHeight="1" spans="1:10">
      <c r="A12" s="23"/>
      <c r="B12" s="24" t="s">
        <v>26</v>
      </c>
      <c r="C12" s="25"/>
      <c r="D12" s="25"/>
      <c r="E12" s="25"/>
      <c r="F12" s="26"/>
      <c r="G12" s="24" t="s">
        <v>27</v>
      </c>
      <c r="H12" s="25"/>
      <c r="I12" s="25"/>
      <c r="J12" s="25"/>
    </row>
    <row r="13" ht="30" customHeight="1" spans="1:10">
      <c r="A13" s="20" t="s">
        <v>28</v>
      </c>
      <c r="B13" s="7" t="s">
        <v>29</v>
      </c>
      <c r="C13" s="7" t="s">
        <v>30</v>
      </c>
      <c r="D13" s="7" t="s">
        <v>31</v>
      </c>
      <c r="E13" s="4" t="s">
        <v>32</v>
      </c>
      <c r="F13" s="6"/>
      <c r="G13" s="7" t="s">
        <v>33</v>
      </c>
      <c r="H13" s="7" t="s">
        <v>15</v>
      </c>
      <c r="I13" s="7" t="s">
        <v>17</v>
      </c>
      <c r="J13" s="7" t="s">
        <v>34</v>
      </c>
    </row>
    <row r="14" ht="54" customHeight="1" spans="1:10">
      <c r="A14" s="27"/>
      <c r="B14" s="28" t="s">
        <v>35</v>
      </c>
      <c r="C14" s="28" t="s">
        <v>36</v>
      </c>
      <c r="D14" s="29" t="s">
        <v>37</v>
      </c>
      <c r="E14" s="4" t="s">
        <v>38</v>
      </c>
      <c r="F14" s="6"/>
      <c r="G14" s="7" t="s">
        <v>39</v>
      </c>
      <c r="H14" s="7">
        <v>10</v>
      </c>
      <c r="I14" s="7">
        <v>9.1</v>
      </c>
      <c r="J14" s="17" t="s">
        <v>40</v>
      </c>
    </row>
    <row r="15" ht="30" customHeight="1" spans="1:10">
      <c r="A15" s="27"/>
      <c r="B15" s="30"/>
      <c r="C15" s="30"/>
      <c r="D15" s="29" t="s">
        <v>41</v>
      </c>
      <c r="E15" s="4" t="s">
        <v>42</v>
      </c>
      <c r="F15" s="6"/>
      <c r="G15" s="7" t="s">
        <v>43</v>
      </c>
      <c r="H15" s="7">
        <v>10</v>
      </c>
      <c r="I15" s="7">
        <v>10</v>
      </c>
      <c r="J15" s="17"/>
    </row>
    <row r="16" ht="30" customHeight="1" spans="1:10">
      <c r="A16" s="27"/>
      <c r="B16" s="30"/>
      <c r="C16" s="28" t="s">
        <v>44</v>
      </c>
      <c r="D16" s="29" t="s">
        <v>45</v>
      </c>
      <c r="E16" s="31">
        <v>1</v>
      </c>
      <c r="F16" s="6"/>
      <c r="G16" s="32">
        <v>1</v>
      </c>
      <c r="H16" s="7">
        <v>20</v>
      </c>
      <c r="I16" s="7">
        <v>20</v>
      </c>
      <c r="J16" s="17"/>
    </row>
    <row r="17" ht="44" customHeight="1" spans="1:10">
      <c r="A17" s="27"/>
      <c r="B17" s="30"/>
      <c r="C17" s="28" t="s">
        <v>46</v>
      </c>
      <c r="D17" s="29" t="s">
        <v>47</v>
      </c>
      <c r="E17" s="31">
        <v>1</v>
      </c>
      <c r="F17" s="6"/>
      <c r="G17" s="32">
        <v>1</v>
      </c>
      <c r="H17" s="7">
        <v>10</v>
      </c>
      <c r="I17" s="7">
        <v>10</v>
      </c>
      <c r="J17" s="17"/>
    </row>
    <row r="18" ht="30" customHeight="1" spans="1:10">
      <c r="A18" s="27"/>
      <c r="B18" s="30"/>
      <c r="C18" s="28" t="s">
        <v>48</v>
      </c>
      <c r="D18" s="29" t="s">
        <v>49</v>
      </c>
      <c r="E18" s="4" t="s">
        <v>50</v>
      </c>
      <c r="F18" s="6"/>
      <c r="G18" s="7" t="s">
        <v>51</v>
      </c>
      <c r="H18" s="7">
        <v>10</v>
      </c>
      <c r="I18" s="7">
        <v>10</v>
      </c>
      <c r="J18" s="17"/>
    </row>
    <row r="19" ht="38" customHeight="1" spans="1:10">
      <c r="A19" s="27"/>
      <c r="B19" s="30"/>
      <c r="C19" s="30"/>
      <c r="D19" s="29" t="s">
        <v>52</v>
      </c>
      <c r="E19" s="4" t="s">
        <v>53</v>
      </c>
      <c r="F19" s="6"/>
      <c r="G19" s="7" t="s">
        <v>53</v>
      </c>
      <c r="H19" s="7">
        <v>10</v>
      </c>
      <c r="I19" s="7">
        <v>10</v>
      </c>
      <c r="J19" s="17"/>
    </row>
    <row r="20" ht="40" customHeight="1" spans="1:10">
      <c r="A20" s="27"/>
      <c r="B20" s="28" t="s">
        <v>54</v>
      </c>
      <c r="C20" s="28" t="s">
        <v>55</v>
      </c>
      <c r="D20" s="29" t="s">
        <v>56</v>
      </c>
      <c r="E20" s="4" t="s">
        <v>57</v>
      </c>
      <c r="F20" s="6"/>
      <c r="G20" s="7" t="s">
        <v>58</v>
      </c>
      <c r="H20" s="7">
        <v>10</v>
      </c>
      <c r="I20" s="7">
        <v>10</v>
      </c>
      <c r="J20" s="17"/>
    </row>
    <row r="21" ht="43" customHeight="1" spans="1:10">
      <c r="A21" s="27"/>
      <c r="B21" s="28" t="s">
        <v>59</v>
      </c>
      <c r="C21" s="28" t="s">
        <v>60</v>
      </c>
      <c r="D21" s="33" t="s">
        <v>61</v>
      </c>
      <c r="E21" s="8" t="s">
        <v>62</v>
      </c>
      <c r="F21" s="10"/>
      <c r="G21" s="34">
        <v>0.8</v>
      </c>
      <c r="H21" s="28">
        <v>10</v>
      </c>
      <c r="I21" s="28">
        <v>10</v>
      </c>
      <c r="J21" s="38"/>
    </row>
    <row r="22" ht="30" customHeight="1" spans="1:10">
      <c r="A22" s="35" t="s">
        <v>63</v>
      </c>
      <c r="B22" s="35"/>
      <c r="C22" s="35"/>
      <c r="D22" s="35"/>
      <c r="E22" s="35"/>
      <c r="F22" s="35"/>
      <c r="G22" s="35"/>
      <c r="H22" s="35">
        <f>SUM(H14:H21)+H7</f>
        <v>100</v>
      </c>
      <c r="I22" s="39">
        <f>SUM(I14:I21)+J7</f>
        <v>92.4683836156881</v>
      </c>
      <c r="J22" s="40"/>
    </row>
  </sheetData>
  <mergeCells count="30">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A22:G22"/>
    <mergeCell ref="A11:A12"/>
    <mergeCell ref="A13:A21"/>
    <mergeCell ref="B14:B19"/>
    <mergeCell ref="C14:C15"/>
    <mergeCell ref="C18:C19"/>
    <mergeCell ref="A6:C10"/>
  </mergeCells>
  <pageMargins left="0.700694444444445" right="0.700694444444445" top="0.751388888888889" bottom="0.751388888888889" header="0.297916666666667" footer="0.297916666666667"/>
  <pageSetup paperSize="9" scale="59" fitToHeight="0"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第二根肋骨</cp:lastModifiedBy>
  <dcterms:created xsi:type="dcterms:W3CDTF">2022-04-18T18:50:00Z</dcterms:created>
  <dcterms:modified xsi:type="dcterms:W3CDTF">2023-06-07T03:03:28Z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0B9188AD739440F8BADCC35ACD461BF6_13</vt:lpwstr>
  </property>
</Properties>
</file>