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'自评表（模板）'!$A$1:$J$46</definedName>
  </definedNames>
  <calcPr calcId="144525"/>
</workbook>
</file>

<file path=xl/sharedStrings.xml><?xml version="1.0" encoding="utf-8"?>
<sst xmlns="http://schemas.openxmlformats.org/spreadsheetml/2006/main" count="150" uniqueCount="109">
  <si>
    <t>项目支出绩效自评表</t>
  </si>
  <si>
    <t>（2022年度）</t>
  </si>
  <si>
    <t>项目名称</t>
  </si>
  <si>
    <t>基层治理能力提升服务</t>
  </si>
  <si>
    <t>主管部门</t>
  </si>
  <si>
    <t>北京市委社会工委市民政局</t>
  </si>
  <si>
    <t>实施单位</t>
  </si>
  <si>
    <t>市委社会工委市民政局本级</t>
  </si>
  <si>
    <t>项目负责人</t>
  </si>
  <si>
    <t>魏朝阳</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</si>
  <si>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</si>
  <si>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</si>
  <si>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</si>
  <si>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</si>
  <si>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</si>
  <si>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</si>
  <si>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</si>
  <si>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</si>
  <si>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</si>
  <si>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</si>
  <si>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</si>
  <si>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</si>
  <si>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</si>
  <si>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</si>
  <si>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</si>
  <si>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</si>
  <si>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1.从推进撤村建居工作入手，创新突破当前制约基层社会治理现代化的难点问题，提升首都基层社会治理现代化水平。
2.以回天地区“回天有我”社会治理创新实践和“五方共建”机制为基础，梳理总结近年来回天地区在共建共治共享方面的有效做法、成功经验、典型案例和问题短板，剖析共建共治共享的模式、机制、路径和手段，进一步提升回天地区共建共治共享的水平。
3.通过实施基层治理智库平台建设项目，建立基层治理智库平台，借助智库专家智力资源，组织基层治理专家与社区签订“陪伴成长”协议，帮助指导30社区提升治理水平，促进社区发展，总结社区治理和社区发展的新方法新路径，培育形成一批高水平、可推广、有特色、引领首都社区治理发展的创新典型经验。
4.通过开展基层培训、乡村振兴和乡镇政府服务能力建设专项技术指导加强基层社会治理能力建设的一系列措施，切实提高基层组织治理能力现代化水平。</t>
  </si>
  <si>
    <t>年度总体目标完成情况综述：
1.跟踪指导抽查乡镇和撤村试点，总结工作经验和梳理问题难点，提出对策建议，提升了基层治理现代化水平。
2.通过项目实施，对“回天有我”社会创新实践的发展阶段、内涵外延、经验做法、理论价值、发展建议等进行系统梳理总结，对进一步深化“回天有我”提供了决策参考和实践借鉴。
3.推进建立基层治理智库平台，联合市委党校、清华大学社会学系成立“北京基层治理研究中心”，借助中心专家智力资源，组织基层治理专家与社区签订“陪伴成长”协议，对30个社区进行治理水平提升指导调研，促进了社区发展，编制社区“陪伴成长计划”案例集，培育形成了一批高水平、可推广、有特色、引领首都社区治理发展的创新典型经验。
4.通过开展基层培训、乡村振兴和乡镇政府服务能力建设专项技术指导加强基层社会治理能力建设的一系列措施，切实提高了基层组织治理能力现代化水平。</t>
  </si>
  <si>
    <t>绩效指标</t>
  </si>
  <si>
    <t>一级指标</t>
  </si>
  <si>
    <t>二级指标</t>
  </si>
  <si>
    <t>三级指标</t>
  </si>
  <si>
    <t>年度指标值</t>
  </si>
  <si>
    <t>实际完成值</t>
  </si>
  <si>
    <t>偏差原因分析及改进措施</t>
  </si>
  <si>
    <t>产出指标
(50分)</t>
  </si>
  <si>
    <t>数量指标</t>
  </si>
  <si>
    <t>撤村建居实验点数量</t>
  </si>
  <si>
    <t>=13个</t>
  </si>
  <si>
    <t>乡镇政府服务能力建设跟踪数量</t>
  </si>
  <si>
    <t>=10个</t>
  </si>
  <si>
    <t>乡村振兴落实情况跟踪村庄数量</t>
  </si>
  <si>
    <t>=20个</t>
  </si>
  <si>
    <t>指导回天地区共建共治共享提升项目实地走访社区和共建单位数量</t>
  </si>
  <si>
    <t>=80个</t>
  </si>
  <si>
    <t>成立基层治理智库平台数量</t>
  </si>
  <si>
    <t>=1个</t>
  </si>
  <si>
    <t>签订“陪伴成长”协议社区数量</t>
  </si>
  <si>
    <t>=30个</t>
  </si>
  <si>
    <t>制定“陪伴成长”工作方案数量</t>
  </si>
  <si>
    <t>基层社区治理系统操作人员示范培训人数</t>
  </si>
  <si>
    <t>=7800人</t>
  </si>
  <si>
    <t>=7878人</t>
  </si>
  <si>
    <t>社区干部能力提升示范培训人员数量</t>
  </si>
  <si>
    <t>=600人</t>
  </si>
  <si>
    <t>=925人</t>
  </si>
  <si>
    <t>街道干部专题培训人员数量</t>
  </si>
  <si>
    <t>=495人</t>
  </si>
  <si>
    <t>=646人</t>
  </si>
  <si>
    <t>基层组织教材编制本数量</t>
  </si>
  <si>
    <t>=5本</t>
  </si>
  <si>
    <t>质量指标</t>
  </si>
  <si>
    <t>撒村建居实验点抽检率</t>
  </si>
  <si>
    <t>≧85%</t>
  </si>
  <si>
    <t>=90%</t>
  </si>
  <si>
    <t>指导回天地区共建共治共享提升项目评审合格率</t>
  </si>
  <si>
    <t>≧90%</t>
  </si>
  <si>
    <t>成立基层治理智库平台入库的专家数量</t>
  </si>
  <si>
    <t>≧20人</t>
  </si>
  <si>
    <t>=32人</t>
  </si>
  <si>
    <t>基层干部培训上座率</t>
  </si>
  <si>
    <t>=95%</t>
  </si>
  <si>
    <t>进度指标</t>
  </si>
  <si>
    <t>截至2022年10月31日，跟踪乡镇政府服务能力建设项目完成率</t>
  </si>
  <si>
    <t>截至2022年10月31日，撤村建居实验点项目完成率</t>
  </si>
  <si>
    <t>截至2022年11月30日，基层治理智库平台建设项目完成率</t>
  </si>
  <si>
    <t>=100%</t>
  </si>
  <si>
    <t>截至2022年10月31日，基层干部示范培训项目完成率</t>
  </si>
  <si>
    <t>截至2022年12月31日，项目所有实施内容完成度</t>
  </si>
  <si>
    <t>成本指标</t>
  </si>
  <si>
    <t>基层组织教材编制费项目成本</t>
  </si>
  <si>
    <t>≦69.6万元</t>
  </si>
  <si>
    <t>=31.37万元</t>
  </si>
  <si>
    <t>指导乡镇政府服务能力建设及乡村治理项目成本</t>
  </si>
  <si>
    <t>≦13.608万元</t>
  </si>
  <si>
    <t>=12.3万元</t>
  </si>
  <si>
    <t>指导开展社区“陪伴成长计划”项目成本</t>
  </si>
  <si>
    <t>≦50万元</t>
  </si>
  <si>
    <t>=47.96万元</t>
  </si>
  <si>
    <t>指导提升回天地区共建共治共享项目成本</t>
  </si>
  <si>
    <t>≦13.69万元</t>
  </si>
  <si>
    <t>=13.45万元</t>
  </si>
  <si>
    <t>基层干部示范培训项目成本</t>
  </si>
  <si>
    <t>≦28.955万元</t>
  </si>
  <si>
    <t>=28.7万元</t>
  </si>
  <si>
    <t>效益指标
(30分)</t>
  </si>
  <si>
    <t>社会效益指标</t>
  </si>
  <si>
    <t>项目实施对撤村建居程序和政策的示范作用</t>
  </si>
  <si>
    <t>优良中差低</t>
  </si>
  <si>
    <t>优</t>
  </si>
  <si>
    <t>项目实施对提高乡镇政府服务能力建设水平的推进作用</t>
  </si>
  <si>
    <t>项目实施对提升回天地区共建共治共享整体水平的指导作用</t>
  </si>
  <si>
    <t>基层治理智库平台的建立对培育形成创新典型经验的促进作用</t>
  </si>
  <si>
    <t>项目对参与培训人员系统操作人员操作水平、社区干部素质能力、街道干部工作能力的提升作用</t>
  </si>
  <si>
    <t>基层组织教材的编制对乡村治理的指导作用</t>
  </si>
  <si>
    <t>满意度指标
(10分)</t>
  </si>
  <si>
    <t>服务对象
满意度指标</t>
  </si>
  <si>
    <t>基层干部培训对象满意度</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</si>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</sst>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5">
    <font>
      <sz val="12"/>
      <color indexed="8"/>
      <name val="等线"/>
      <charset val="134"/>
    </font>
    <font>
      <sz val="10"/>
      <name val="等线"/>
      <charset val="134"/>
    </font>
    <font>
      <sz val="12"/>
      <name val="等线"/>
      <charset val="134"/>
    </font>
    <font>
      <sz val="18"/>
      <name val="方正小标宋简体"/>
      <charset val="134"/>
    </font>
    <font>
      <sz val="10"/>
      <name val="宋体"/>
      <charset val="134"/>
    </font>
    <font>
      <b/>
      <sz val="10"/>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2"/>
      <name val="宋体"/>
      <charset val="134"/>
    </font>
  </fonts>
  <fills count="1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11">
    <border>
      <left/>
      <right/>
      <top/>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indexed="8"/>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3"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6" borderId="4" applyNumberFormat="0" applyFont="0" applyAlignment="0" applyProtection="0">
      <alignment vertical="center"/>
    </xf>
    <xf numFmtId="0" fontId="9" fillId="5"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9" fillId="7" borderId="0" applyNumberFormat="0" applyBorder="0" applyAlignment="0" applyProtection="0">
      <alignment vertical="center"/>
    </xf>
    <xf numFmtId="0" fontId="12" fillId="0" borderId="6" applyNumberFormat="0" applyFill="0" applyAlignment="0" applyProtection="0">
      <alignment vertical="center"/>
    </xf>
    <xf numFmtId="0" fontId="9" fillId="8" borderId="0" applyNumberFormat="0" applyBorder="0" applyAlignment="0" applyProtection="0">
      <alignment vertical="center"/>
    </xf>
    <xf numFmtId="0" fontId="18" fillId="2" borderId="7" applyNumberFormat="0" applyAlignment="0" applyProtection="0">
      <alignment vertical="center"/>
    </xf>
    <xf numFmtId="0" fontId="19" fillId="2" borderId="3" applyNumberFormat="0" applyAlignment="0" applyProtection="0">
      <alignment vertical="center"/>
    </xf>
    <xf numFmtId="0" fontId="20" fillId="9" borderId="8" applyNumberFormat="0" applyAlignment="0" applyProtection="0">
      <alignment vertical="center"/>
    </xf>
    <xf numFmtId="0" fontId="6" fillId="4" borderId="0" applyNumberFormat="0" applyBorder="0" applyAlignment="0" applyProtection="0">
      <alignment vertical="center"/>
    </xf>
    <xf numFmtId="0" fontId="9" fillId="10" borderId="0" applyNumberFormat="0" applyBorder="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3" borderId="0" applyNumberFormat="0" applyBorder="0" applyAlignment="0" applyProtection="0">
      <alignment vertical="center"/>
    </xf>
    <xf numFmtId="0" fontId="8" fillId="11" borderId="0" applyNumberFormat="0" applyBorder="0" applyAlignment="0" applyProtection="0">
      <alignment vertical="center"/>
    </xf>
    <xf numFmtId="0" fontId="6" fillId="12" borderId="0" applyNumberFormat="0" applyBorder="0" applyAlignment="0" applyProtection="0">
      <alignment vertical="center"/>
    </xf>
    <xf numFmtId="0" fontId="9" fillId="13" borderId="0" applyNumberFormat="0" applyBorder="0" applyAlignment="0" applyProtection="0">
      <alignment vertical="center"/>
    </xf>
    <xf numFmtId="0" fontId="6" fillId="14" borderId="0" applyNumberFormat="0" applyBorder="0" applyAlignment="0" applyProtection="0">
      <alignment vertical="center"/>
    </xf>
    <xf numFmtId="0" fontId="6" fillId="7"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9" fillId="13" borderId="0" applyNumberFormat="0" applyBorder="0" applyAlignment="0" applyProtection="0">
      <alignment vertical="center"/>
    </xf>
    <xf numFmtId="0" fontId="6" fillId="7" borderId="0" applyNumberFormat="0" applyBorder="0" applyAlignment="0" applyProtection="0">
      <alignment vertical="center"/>
    </xf>
    <xf numFmtId="0" fontId="9" fillId="7" borderId="0" applyNumberFormat="0" applyBorder="0" applyAlignment="0" applyProtection="0">
      <alignment vertical="center"/>
    </xf>
    <xf numFmtId="0" fontId="9" fillId="17" borderId="0" applyNumberFormat="0" applyBorder="0" applyAlignment="0" applyProtection="0">
      <alignment vertical="center"/>
    </xf>
    <xf numFmtId="0" fontId="6" fillId="4" borderId="0" applyNumberFormat="0" applyBorder="0" applyAlignment="0" applyProtection="0">
      <alignment vertical="center"/>
    </xf>
    <xf numFmtId="0" fontId="9" fillId="4" borderId="0" applyNumberFormat="0" applyBorder="0" applyAlignment="0" applyProtection="0">
      <alignment vertical="center"/>
    </xf>
    <xf numFmtId="0" fontId="24" fillId="0" borderId="0">
      <alignment vertical="center"/>
    </xf>
  </cellStyleXfs>
  <cellXfs count="23">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176" fontId="4" fillId="2" borderId="1" xfId="0" applyNumberFormat="1" applyFont="1" applyFill="1" applyBorder="1" applyAlignment="1">
      <alignment horizontal="center" vertical="center" wrapText="1"/>
    </xf>
    <xf numFmtId="177" fontId="4" fillId="2" borderId="1" xfId="0" applyNumberFormat="1" applyFont="1" applyFill="1" applyBorder="1" applyAlignment="1">
      <alignment horizontal="center" vertical="center" wrapText="1"/>
    </xf>
    <xf numFmtId="176"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horizontal="center" vertical="center" textRotation="255"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Border="1" applyAlignment="1">
      <alignment vertical="center" wrapText="1"/>
    </xf>
    <xf numFmtId="0"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10" fontId="4" fillId="2" borderId="1" xfId="0" applyNumberFormat="1" applyFont="1" applyFill="1" applyBorder="1" applyAlignment="1">
      <alignment horizontal="center" vertical="center" wrapText="1"/>
    </xf>
    <xf numFmtId="178" fontId="4" fillId="2" borderId="1" xfId="0" applyNumberFormat="1" applyFont="1" applyFill="1" applyBorder="1" applyAlignment="1">
      <alignment horizontal="center" vertical="center" wrapText="1"/>
    </xf>
    <xf numFmtId="178" fontId="5" fillId="2" borderId="1" xfId="0" applyNumberFormat="1" applyFont="1" applyFill="1" applyBorder="1" applyAlignment="1">
      <alignment horizontal="center" vertical="center" wrapText="1"/>
    </xf>
    <xf numFmtId="0" fontId="4" fillId="0" borderId="1" xfId="0" applyFont="1" applyBorder="1" applyAlignment="1" quotePrefix="1">
      <alignment horizontal="center" vertical="center" wrapText="1"/>
    </xf>
    <xf numFmtId="0" fontId="4" fillId="0" borderId="1" xfId="0" applyFont="1" applyFill="1" applyBorder="1" applyAlignment="1" quotePrefix="1">
      <alignment horizontal="center" vertical="center" wrapText="1"/>
    </xf>
    <xf numFmtId="9" fontId="4" fillId="0" borderId="1" xfId="0" applyNumberFormat="1"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6"/>
  <sheetViews>
    <sheetView tabSelected="1" view="pageBreakPreview" zoomScale="70" zoomScaleNormal="101" topLeftCell="A12" workbookViewId="0">
      <selection activeCell="H5" sqref="H5:J5"/>
    </sheetView>
  </sheetViews>
  <sheetFormatPr defaultColWidth="9" defaultRowHeight="15"/>
  <cols>
    <col min="1" max="3" width="9" style="2"/>
    <col min="4" max="4" width="20.109375" style="2" customWidth="1"/>
    <col min="5" max="7" width="10.625" style="2" customWidth="1"/>
    <col min="8" max="9" width="12.0859375" style="2" customWidth="1"/>
    <col min="10" max="10" width="14.390625" style="2" customWidth="1"/>
    <col min="11" max="16384" width="9" style="2"/>
  </cols>
  <sheetData>
    <row r="1" ht="48" customHeight="1" spans="1:10">
      <c r="A1" s="3" t="s">
        <v>0</v>
      </c>
      <c r="B1" s="3"/>
      <c r="C1" s="3"/>
      <c r="D1" s="3"/>
      <c r="E1" s="3"/>
      <c r="F1" s="3"/>
      <c r="G1" s="3"/>
      <c r="H1" s="3"/>
      <c r="I1" s="3"/>
      <c r="J1" s="3"/>
    </row>
    <row r="2" s="1" customFormat="1" ht="30" customHeight="1" spans="1:10">
      <c r="A2" s="4" t="s">
        <v>1</v>
      </c>
      <c r="B2" s="4"/>
      <c r="C2" s="4"/>
      <c r="D2" s="4"/>
      <c r="E2" s="4"/>
      <c r="F2" s="4"/>
      <c r="G2" s="4"/>
      <c r="H2" s="4"/>
      <c r="I2" s="4"/>
      <c r="J2" s="4"/>
    </row>
    <row r="3" s="1" customFormat="1" ht="30" customHeight="1" spans="1:10">
      <c r="A3" s="5" t="s">
        <v>2</v>
      </c>
      <c r="B3" s="5"/>
      <c r="C3" s="5"/>
      <c r="D3" s="5" t="s">
        <v>3</v>
      </c>
      <c r="E3" s="5"/>
      <c r="F3" s="5"/>
      <c r="G3" s="5"/>
      <c r="H3" s="5"/>
      <c r="I3" s="5"/>
      <c r="J3" s="5"/>
    </row>
    <row r="4" s="1" customFormat="1" ht="30" customHeight="1" spans="1:10">
      <c r="A4" s="5" t="s">
        <v>4</v>
      </c>
      <c r="B4" s="5"/>
      <c r="C4" s="5"/>
      <c r="D4" s="5" t="s">
        <v>5</v>
      </c>
      <c r="E4" s="5"/>
      <c r="F4" s="5"/>
      <c r="G4" s="5" t="s">
        <v>6</v>
      </c>
      <c r="H4" s="5" t="s">
        <v>7</v>
      </c>
      <c r="I4" s="5"/>
      <c r="J4" s="5"/>
    </row>
    <row r="5" s="1" customFormat="1" ht="30" customHeight="1" spans="1:10">
      <c r="A5" s="5" t="s">
        <v>8</v>
      </c>
      <c r="B5" s="5"/>
      <c r="C5" s="5"/>
      <c r="D5" s="6" t="s">
        <v>9</v>
      </c>
      <c r="E5" s="6"/>
      <c r="F5" s="6"/>
      <c r="G5" s="5" t="s">
        <v>10</v>
      </c>
      <c r="H5" s="5">
        <v>65868811</v>
      </c>
      <c r="I5" s="5"/>
      <c r="J5" s="5"/>
    </row>
    <row r="6" s="1" customFormat="1" ht="30" customHeight="1" spans="1:10">
      <c r="A6" s="5" t="s">
        <v>11</v>
      </c>
      <c r="B6" s="5"/>
      <c r="C6" s="5"/>
      <c r="D6" s="7"/>
      <c r="E6" s="5" t="s">
        <v>12</v>
      </c>
      <c r="F6" s="5" t="s">
        <v>13</v>
      </c>
      <c r="G6" s="5" t="s">
        <v>14</v>
      </c>
      <c r="H6" s="5" t="s">
        <v>15</v>
      </c>
      <c r="I6" s="5" t="s">
        <v>16</v>
      </c>
      <c r="J6" s="5" t="s">
        <v>17</v>
      </c>
    </row>
    <row r="7" s="1" customFormat="1" ht="30" customHeight="1" spans="1:10">
      <c r="A7" s="5"/>
      <c r="B7" s="5"/>
      <c r="C7" s="5"/>
      <c r="D7" s="5" t="s">
        <v>18</v>
      </c>
      <c r="E7" s="8">
        <v>175.853</v>
      </c>
      <c r="F7" s="8">
        <v>134.533</v>
      </c>
      <c r="G7" s="8">
        <v>133.78</v>
      </c>
      <c r="H7" s="9">
        <v>10</v>
      </c>
      <c r="I7" s="20">
        <f t="shared" ref="I7:I10" si="0">G7/F7</f>
        <v>0.994402860264768</v>
      </c>
      <c r="J7" s="21">
        <f>H7*I7</f>
        <v>9.94402860264768</v>
      </c>
    </row>
    <row r="8" s="1" customFormat="1" ht="28" customHeight="1" spans="1:10">
      <c r="A8" s="5"/>
      <c r="B8" s="5"/>
      <c r="C8" s="5"/>
      <c r="D8" s="5" t="s">
        <v>19</v>
      </c>
      <c r="E8" s="8">
        <v>175.853</v>
      </c>
      <c r="F8" s="10">
        <v>134.533</v>
      </c>
      <c r="G8" s="8">
        <v>133.78</v>
      </c>
      <c r="H8" s="5" t="s">
        <v>20</v>
      </c>
      <c r="I8" s="20">
        <f t="shared" si="0"/>
        <v>0.994402860264768</v>
      </c>
      <c r="J8" s="5" t="s">
        <v>20</v>
      </c>
    </row>
    <row r="9" s="1" customFormat="1" ht="27" customHeight="1" spans="1:10">
      <c r="A9" s="5"/>
      <c r="B9" s="5"/>
      <c r="C9" s="5"/>
      <c r="D9" s="5" t="s">
        <v>21</v>
      </c>
      <c r="E9" s="5"/>
      <c r="F9" s="11"/>
      <c r="G9" s="11"/>
      <c r="H9" s="5" t="s">
        <v>20</v>
      </c>
      <c r="I9" s="5" t="s">
        <v>20</v>
      </c>
      <c r="J9" s="5" t="s">
        <v>20</v>
      </c>
    </row>
    <row r="10" s="1" customFormat="1" ht="29" customHeight="1" spans="1:10">
      <c r="A10" s="5"/>
      <c r="B10" s="5"/>
      <c r="C10" s="5"/>
      <c r="D10" s="5" t="s">
        <v>22</v>
      </c>
      <c r="E10" s="5"/>
      <c r="F10" s="11"/>
      <c r="G10" s="11"/>
      <c r="H10" s="5" t="s">
        <v>20</v>
      </c>
      <c r="I10" s="5" t="s">
        <v>20</v>
      </c>
      <c r="J10" s="5" t="s">
        <v>20</v>
      </c>
    </row>
    <row r="11" s="1" customFormat="1" ht="30" customHeight="1" spans="1:10">
      <c r="A11" s="12" t="s">
        <v>23</v>
      </c>
      <c r="B11" s="5" t="s">
        <v>24</v>
      </c>
      <c r="C11" s="5"/>
      <c r="D11" s="5"/>
      <c r="E11" s="5"/>
      <c r="F11" s="5"/>
      <c r="G11" s="11" t="s">
        <v>25</v>
      </c>
      <c r="H11" s="11"/>
      <c r="I11" s="11"/>
      <c r="J11" s="11"/>
    </row>
    <row r="12" s="1" customFormat="1" ht="207" customHeight="1" spans="1:10">
      <c r="A12" s="12"/>
      <c r="B12" s="13" t="s">
        <v>26</v>
      </c>
      <c r="C12" s="13"/>
      <c r="D12" s="13"/>
      <c r="E12" s="13"/>
      <c r="F12" s="13"/>
      <c r="G12" s="14" t="s">
        <v>27</v>
      </c>
      <c r="H12" s="14"/>
      <c r="I12" s="14"/>
      <c r="J12" s="14"/>
    </row>
    <row r="13" s="1" customFormat="1" ht="30" customHeight="1" spans="1:10">
      <c r="A13" s="12" t="s">
        <v>28</v>
      </c>
      <c r="B13" s="5" t="s">
        <v>29</v>
      </c>
      <c r="C13" s="5" t="s">
        <v>30</v>
      </c>
      <c r="D13" s="5" t="s">
        <v>31</v>
      </c>
      <c r="E13" s="5"/>
      <c r="F13" s="15" t="s">
        <v>32</v>
      </c>
      <c r="G13" s="5" t="s">
        <v>33</v>
      </c>
      <c r="H13" s="6" t="s">
        <v>15</v>
      </c>
      <c r="I13" s="5" t="s">
        <v>17</v>
      </c>
      <c r="J13" s="5" t="s">
        <v>34</v>
      </c>
    </row>
    <row r="14" s="1" customFormat="1" ht="30" customHeight="1" spans="1:10">
      <c r="A14" s="12"/>
      <c r="B14" s="16" t="s">
        <v>35</v>
      </c>
      <c r="C14" s="5" t="s">
        <v>36</v>
      </c>
      <c r="D14" s="13" t="s">
        <v>37</v>
      </c>
      <c r="E14" s="13"/>
      <c r="F14" s="23" t="s">
        <v>38</v>
      </c>
      <c r="G14" s="5" t="s">
        <v>38</v>
      </c>
      <c r="H14" s="5">
        <v>2</v>
      </c>
      <c r="I14" s="5">
        <v>2</v>
      </c>
      <c r="J14" s="5"/>
    </row>
    <row r="15" s="1" customFormat="1" ht="30" customHeight="1" spans="1:10">
      <c r="A15" s="12"/>
      <c r="B15" s="16"/>
      <c r="C15" s="5"/>
      <c r="D15" s="13" t="s">
        <v>39</v>
      </c>
      <c r="E15" s="13"/>
      <c r="F15" s="23" t="s">
        <v>40</v>
      </c>
      <c r="G15" s="23" t="s">
        <v>40</v>
      </c>
      <c r="H15" s="5">
        <v>2</v>
      </c>
      <c r="I15" s="5">
        <v>2</v>
      </c>
      <c r="J15" s="5"/>
    </row>
    <row r="16" s="1" customFormat="1" ht="30" customHeight="1" spans="1:10">
      <c r="A16" s="12"/>
      <c r="B16" s="16"/>
      <c r="C16" s="5"/>
      <c r="D16" s="13" t="s">
        <v>41</v>
      </c>
      <c r="E16" s="13"/>
      <c r="F16" s="23" t="s">
        <v>42</v>
      </c>
      <c r="G16" s="23" t="s">
        <v>42</v>
      </c>
      <c r="H16" s="5">
        <v>2</v>
      </c>
      <c r="I16" s="5">
        <v>2</v>
      </c>
      <c r="J16" s="5"/>
    </row>
    <row r="17" s="1" customFormat="1" ht="45" customHeight="1" spans="1:10">
      <c r="A17" s="12"/>
      <c r="B17" s="16"/>
      <c r="C17" s="5"/>
      <c r="D17" s="14" t="s">
        <v>43</v>
      </c>
      <c r="E17" s="14"/>
      <c r="F17" s="23" t="s">
        <v>44</v>
      </c>
      <c r="G17" s="23" t="s">
        <v>44</v>
      </c>
      <c r="H17" s="5">
        <v>2</v>
      </c>
      <c r="I17" s="5">
        <v>2</v>
      </c>
      <c r="J17" s="5"/>
    </row>
    <row r="18" s="1" customFormat="1" ht="30" customHeight="1" spans="1:10">
      <c r="A18" s="12"/>
      <c r="B18" s="16"/>
      <c r="C18" s="5"/>
      <c r="D18" s="14" t="s">
        <v>45</v>
      </c>
      <c r="E18" s="14"/>
      <c r="F18" s="23" t="s">
        <v>46</v>
      </c>
      <c r="G18" s="23" t="s">
        <v>46</v>
      </c>
      <c r="H18" s="5">
        <v>2</v>
      </c>
      <c r="I18" s="5">
        <v>2</v>
      </c>
      <c r="J18" s="5"/>
    </row>
    <row r="19" s="1" customFormat="1" ht="30" customHeight="1" spans="1:10">
      <c r="A19" s="12"/>
      <c r="B19" s="16"/>
      <c r="C19" s="5"/>
      <c r="D19" s="14" t="s">
        <v>47</v>
      </c>
      <c r="E19" s="14"/>
      <c r="F19" s="23" t="s">
        <v>48</v>
      </c>
      <c r="G19" s="23" t="s">
        <v>48</v>
      </c>
      <c r="H19" s="5">
        <v>2</v>
      </c>
      <c r="I19" s="5">
        <v>2</v>
      </c>
      <c r="J19" s="5"/>
    </row>
    <row r="20" s="1" customFormat="1" ht="30" customHeight="1" spans="1:10">
      <c r="A20" s="12"/>
      <c r="B20" s="16"/>
      <c r="C20" s="5"/>
      <c r="D20" s="14" t="s">
        <v>49</v>
      </c>
      <c r="E20" s="14"/>
      <c r="F20" s="23" t="s">
        <v>48</v>
      </c>
      <c r="G20" s="23" t="s">
        <v>48</v>
      </c>
      <c r="H20" s="5">
        <v>2</v>
      </c>
      <c r="I20" s="5">
        <v>2</v>
      </c>
      <c r="J20" s="5"/>
    </row>
    <row r="21" s="1" customFormat="1" ht="30" customHeight="1" spans="1:10">
      <c r="A21" s="12"/>
      <c r="B21" s="16"/>
      <c r="C21" s="5"/>
      <c r="D21" s="14" t="s">
        <v>50</v>
      </c>
      <c r="E21" s="14"/>
      <c r="F21" s="23" t="s">
        <v>51</v>
      </c>
      <c r="G21" s="24" t="s">
        <v>52</v>
      </c>
      <c r="H21" s="5">
        <v>2</v>
      </c>
      <c r="I21" s="5">
        <v>2</v>
      </c>
      <c r="J21" s="5"/>
    </row>
    <row r="22" s="1" customFormat="1" ht="30" customHeight="1" spans="1:10">
      <c r="A22" s="12"/>
      <c r="B22" s="16"/>
      <c r="C22" s="5"/>
      <c r="D22" s="14" t="s">
        <v>53</v>
      </c>
      <c r="E22" s="14"/>
      <c r="F22" s="23" t="s">
        <v>54</v>
      </c>
      <c r="G22" s="24" t="s">
        <v>55</v>
      </c>
      <c r="H22" s="5">
        <v>2</v>
      </c>
      <c r="I22" s="6">
        <v>2</v>
      </c>
      <c r="J22" s="5"/>
    </row>
    <row r="23" s="1" customFormat="1" ht="30" customHeight="1" spans="1:10">
      <c r="A23" s="12"/>
      <c r="B23" s="16"/>
      <c r="C23" s="5"/>
      <c r="D23" s="14" t="s">
        <v>56</v>
      </c>
      <c r="E23" s="14"/>
      <c r="F23" s="23" t="s">
        <v>57</v>
      </c>
      <c r="G23" s="24" t="s">
        <v>58</v>
      </c>
      <c r="H23" s="5">
        <v>2</v>
      </c>
      <c r="I23" s="5">
        <v>2</v>
      </c>
      <c r="J23" s="5"/>
    </row>
    <row r="24" s="1" customFormat="1" ht="30" customHeight="1" spans="1:10">
      <c r="A24" s="12"/>
      <c r="B24" s="16"/>
      <c r="C24" s="5"/>
      <c r="D24" s="14" t="s">
        <v>59</v>
      </c>
      <c r="E24" s="14"/>
      <c r="F24" s="23" t="s">
        <v>60</v>
      </c>
      <c r="G24" s="23" t="s">
        <v>60</v>
      </c>
      <c r="H24" s="5">
        <v>2</v>
      </c>
      <c r="I24" s="5">
        <v>2</v>
      </c>
      <c r="J24" s="5"/>
    </row>
    <row r="25" s="1" customFormat="1" ht="30" customHeight="1" spans="1:10">
      <c r="A25" s="12"/>
      <c r="B25" s="16"/>
      <c r="C25" s="5" t="s">
        <v>61</v>
      </c>
      <c r="D25" s="14" t="s">
        <v>62</v>
      </c>
      <c r="E25" s="14"/>
      <c r="F25" s="23" t="s">
        <v>63</v>
      </c>
      <c r="G25" s="25" t="s">
        <v>64</v>
      </c>
      <c r="H25" s="5">
        <v>2</v>
      </c>
      <c r="I25" s="5">
        <v>2</v>
      </c>
      <c r="J25" s="5"/>
    </row>
    <row r="26" s="1" customFormat="1" ht="30" customHeight="1" spans="1:10">
      <c r="A26" s="12"/>
      <c r="B26" s="16"/>
      <c r="C26" s="5"/>
      <c r="D26" s="14" t="s">
        <v>65</v>
      </c>
      <c r="E26" s="14"/>
      <c r="F26" s="23" t="s">
        <v>66</v>
      </c>
      <c r="G26" s="25" t="s">
        <v>64</v>
      </c>
      <c r="H26" s="5">
        <v>2</v>
      </c>
      <c r="I26" s="5">
        <v>2</v>
      </c>
      <c r="J26" s="5"/>
    </row>
    <row r="27" s="1" customFormat="1" ht="30" customHeight="1" spans="1:10">
      <c r="A27" s="12"/>
      <c r="B27" s="16"/>
      <c r="C27" s="5"/>
      <c r="D27" s="14" t="s">
        <v>67</v>
      </c>
      <c r="E27" s="14"/>
      <c r="F27" s="23" t="s">
        <v>68</v>
      </c>
      <c r="G27" s="25" t="s">
        <v>69</v>
      </c>
      <c r="H27" s="5">
        <v>2</v>
      </c>
      <c r="I27" s="5">
        <v>2</v>
      </c>
      <c r="J27" s="5"/>
    </row>
    <row r="28" s="1" customFormat="1" ht="30" customHeight="1" spans="1:10">
      <c r="A28" s="12"/>
      <c r="B28" s="16"/>
      <c r="C28" s="5"/>
      <c r="D28" s="14" t="s">
        <v>70</v>
      </c>
      <c r="E28" s="14"/>
      <c r="F28" s="23" t="s">
        <v>66</v>
      </c>
      <c r="G28" s="25" t="s">
        <v>71</v>
      </c>
      <c r="H28" s="5">
        <v>2</v>
      </c>
      <c r="I28" s="5">
        <v>2</v>
      </c>
      <c r="J28" s="5"/>
    </row>
    <row r="29" s="1" customFormat="1" ht="39" customHeight="1" spans="1:10">
      <c r="A29" s="12"/>
      <c r="B29" s="16"/>
      <c r="C29" s="5" t="s">
        <v>72</v>
      </c>
      <c r="D29" s="14" t="s">
        <v>73</v>
      </c>
      <c r="E29" s="14"/>
      <c r="F29" s="23" t="s">
        <v>66</v>
      </c>
      <c r="G29" s="25" t="s">
        <v>64</v>
      </c>
      <c r="H29" s="5">
        <v>2</v>
      </c>
      <c r="I29" s="5">
        <v>2</v>
      </c>
      <c r="J29" s="5"/>
    </row>
    <row r="30" s="1" customFormat="1" ht="30" customHeight="1" spans="1:10">
      <c r="A30" s="12"/>
      <c r="B30" s="16"/>
      <c r="C30" s="5"/>
      <c r="D30" s="14" t="s">
        <v>74</v>
      </c>
      <c r="E30" s="14"/>
      <c r="F30" s="23" t="s">
        <v>66</v>
      </c>
      <c r="G30" s="25" t="s">
        <v>64</v>
      </c>
      <c r="H30" s="5">
        <v>2</v>
      </c>
      <c r="I30" s="5">
        <v>2</v>
      </c>
      <c r="J30" s="5"/>
    </row>
    <row r="31" s="1" customFormat="1" ht="42" customHeight="1" spans="1:10">
      <c r="A31" s="12"/>
      <c r="B31" s="16"/>
      <c r="C31" s="5"/>
      <c r="D31" s="14" t="s">
        <v>75</v>
      </c>
      <c r="E31" s="14"/>
      <c r="F31" s="23" t="s">
        <v>66</v>
      </c>
      <c r="G31" s="23" t="s">
        <v>76</v>
      </c>
      <c r="H31" s="5">
        <v>2</v>
      </c>
      <c r="I31" s="5">
        <v>2</v>
      </c>
      <c r="J31" s="5"/>
    </row>
    <row r="32" s="1" customFormat="1" ht="30" customHeight="1" spans="1:10">
      <c r="A32" s="12"/>
      <c r="B32" s="16"/>
      <c r="C32" s="5"/>
      <c r="D32" s="14" t="s">
        <v>77</v>
      </c>
      <c r="E32" s="14"/>
      <c r="F32" s="23" t="s">
        <v>66</v>
      </c>
      <c r="G32" s="25" t="s">
        <v>64</v>
      </c>
      <c r="H32" s="5">
        <v>2</v>
      </c>
      <c r="I32" s="5">
        <v>2</v>
      </c>
      <c r="J32" s="5"/>
    </row>
    <row r="33" s="1" customFormat="1" ht="30" customHeight="1" spans="1:10">
      <c r="A33" s="12"/>
      <c r="B33" s="16"/>
      <c r="C33" s="5"/>
      <c r="D33" s="14" t="s">
        <v>78</v>
      </c>
      <c r="E33" s="14"/>
      <c r="F33" s="23" t="s">
        <v>76</v>
      </c>
      <c r="G33" s="23" t="s">
        <v>76</v>
      </c>
      <c r="H33" s="5">
        <v>2</v>
      </c>
      <c r="I33" s="5">
        <v>2</v>
      </c>
      <c r="J33" s="5"/>
    </row>
    <row r="34" s="1" customFormat="1" ht="30" customHeight="1" spans="1:10">
      <c r="A34" s="12"/>
      <c r="B34" s="16"/>
      <c r="C34" s="5" t="s">
        <v>79</v>
      </c>
      <c r="D34" s="14" t="s">
        <v>80</v>
      </c>
      <c r="E34" s="14"/>
      <c r="F34" s="23" t="s">
        <v>81</v>
      </c>
      <c r="G34" s="24" t="s">
        <v>82</v>
      </c>
      <c r="H34" s="5">
        <v>2</v>
      </c>
      <c r="I34" s="5">
        <v>2</v>
      </c>
      <c r="J34" s="5"/>
    </row>
    <row r="35" s="1" customFormat="1" ht="30" customHeight="1" spans="1:10">
      <c r="A35" s="12"/>
      <c r="B35" s="16"/>
      <c r="C35" s="5"/>
      <c r="D35" s="14" t="s">
        <v>83</v>
      </c>
      <c r="E35" s="14"/>
      <c r="F35" s="23" t="s">
        <v>84</v>
      </c>
      <c r="G35" s="24" t="s">
        <v>85</v>
      </c>
      <c r="H35" s="5">
        <v>2</v>
      </c>
      <c r="I35" s="5">
        <v>2</v>
      </c>
      <c r="J35" s="5"/>
    </row>
    <row r="36" s="1" customFormat="1" ht="30" customHeight="1" spans="1:10">
      <c r="A36" s="12"/>
      <c r="B36" s="16"/>
      <c r="C36" s="5"/>
      <c r="D36" s="14" t="s">
        <v>86</v>
      </c>
      <c r="E36" s="14"/>
      <c r="F36" s="23" t="s">
        <v>87</v>
      </c>
      <c r="G36" s="24" t="s">
        <v>88</v>
      </c>
      <c r="H36" s="5">
        <v>2</v>
      </c>
      <c r="I36" s="5">
        <v>2</v>
      </c>
      <c r="J36" s="5"/>
    </row>
    <row r="37" s="1" customFormat="1" ht="30" customHeight="1" spans="1:10">
      <c r="A37" s="12"/>
      <c r="B37" s="16"/>
      <c r="C37" s="5"/>
      <c r="D37" s="14" t="s">
        <v>89</v>
      </c>
      <c r="E37" s="14"/>
      <c r="F37" s="23" t="s">
        <v>90</v>
      </c>
      <c r="G37" s="24" t="s">
        <v>91</v>
      </c>
      <c r="H37" s="5">
        <v>2</v>
      </c>
      <c r="I37" s="5">
        <v>2</v>
      </c>
      <c r="J37" s="5"/>
    </row>
    <row r="38" s="1" customFormat="1" ht="30" customHeight="1" spans="1:10">
      <c r="A38" s="12"/>
      <c r="B38" s="16"/>
      <c r="C38" s="5"/>
      <c r="D38" s="14" t="s">
        <v>92</v>
      </c>
      <c r="E38" s="14"/>
      <c r="F38" s="23" t="s">
        <v>93</v>
      </c>
      <c r="G38" s="24" t="s">
        <v>94</v>
      </c>
      <c r="H38" s="5">
        <v>2</v>
      </c>
      <c r="I38" s="5">
        <v>2</v>
      </c>
      <c r="J38" s="5"/>
    </row>
    <row r="39" s="1" customFormat="1" ht="30" customHeight="1" spans="1:10">
      <c r="A39" s="12"/>
      <c r="B39" s="5" t="s">
        <v>95</v>
      </c>
      <c r="C39" s="5" t="s">
        <v>96</v>
      </c>
      <c r="D39" s="14" t="s">
        <v>97</v>
      </c>
      <c r="E39" s="14"/>
      <c r="F39" s="5" t="s">
        <v>98</v>
      </c>
      <c r="G39" s="6" t="s">
        <v>99</v>
      </c>
      <c r="H39" s="5">
        <v>5</v>
      </c>
      <c r="I39" s="5">
        <v>5</v>
      </c>
      <c r="J39" s="5"/>
    </row>
    <row r="40" s="1" customFormat="1" ht="30" customHeight="1" spans="1:10">
      <c r="A40" s="12"/>
      <c r="B40" s="5"/>
      <c r="C40" s="5"/>
      <c r="D40" s="14" t="s">
        <v>100</v>
      </c>
      <c r="E40" s="14"/>
      <c r="F40" s="5" t="s">
        <v>98</v>
      </c>
      <c r="G40" s="6" t="s">
        <v>99</v>
      </c>
      <c r="H40" s="5">
        <v>5</v>
      </c>
      <c r="I40" s="5">
        <v>5</v>
      </c>
      <c r="J40" s="5"/>
    </row>
    <row r="41" s="1" customFormat="1" ht="39" customHeight="1" spans="1:10">
      <c r="A41" s="12"/>
      <c r="B41" s="5"/>
      <c r="C41" s="5"/>
      <c r="D41" s="14" t="s">
        <v>101</v>
      </c>
      <c r="E41" s="14"/>
      <c r="F41" s="5" t="s">
        <v>98</v>
      </c>
      <c r="G41" s="6" t="s">
        <v>99</v>
      </c>
      <c r="H41" s="5">
        <v>5</v>
      </c>
      <c r="I41" s="5">
        <v>5</v>
      </c>
      <c r="J41" s="5"/>
    </row>
    <row r="42" s="1" customFormat="1" ht="39" customHeight="1" spans="1:10">
      <c r="A42" s="12"/>
      <c r="B42" s="5"/>
      <c r="C42" s="5"/>
      <c r="D42" s="13" t="s">
        <v>102</v>
      </c>
      <c r="E42" s="13"/>
      <c r="F42" s="5" t="s">
        <v>98</v>
      </c>
      <c r="G42" s="6" t="s">
        <v>99</v>
      </c>
      <c r="H42" s="5">
        <v>5</v>
      </c>
      <c r="I42" s="5">
        <v>5</v>
      </c>
      <c r="J42" s="14"/>
    </row>
    <row r="43" s="1" customFormat="1" ht="52" customHeight="1" spans="1:10">
      <c r="A43" s="12"/>
      <c r="B43" s="5"/>
      <c r="C43" s="5"/>
      <c r="D43" s="13" t="s">
        <v>103</v>
      </c>
      <c r="E43" s="13"/>
      <c r="F43" s="5" t="s">
        <v>98</v>
      </c>
      <c r="G43" s="6" t="s">
        <v>99</v>
      </c>
      <c r="H43" s="5">
        <v>5</v>
      </c>
      <c r="I43" s="5">
        <v>5</v>
      </c>
      <c r="J43" s="5"/>
    </row>
    <row r="44" s="1" customFormat="1" ht="30" customHeight="1" spans="1:10">
      <c r="A44" s="12"/>
      <c r="B44" s="5"/>
      <c r="C44" s="5"/>
      <c r="D44" s="13" t="s">
        <v>104</v>
      </c>
      <c r="E44" s="13"/>
      <c r="F44" s="5" t="s">
        <v>98</v>
      </c>
      <c r="G44" s="6" t="s">
        <v>99</v>
      </c>
      <c r="H44" s="5">
        <v>5</v>
      </c>
      <c r="I44" s="5">
        <v>5</v>
      </c>
      <c r="J44" s="5"/>
    </row>
    <row r="45" s="1" customFormat="1" ht="67" customHeight="1" spans="1:10">
      <c r="A45" s="12"/>
      <c r="B45" s="5" t="s">
        <v>105</v>
      </c>
      <c r="C45" s="5" t="s">
        <v>106</v>
      </c>
      <c r="D45" s="13" t="s">
        <v>107</v>
      </c>
      <c r="E45" s="13"/>
      <c r="F45" s="23" t="s">
        <v>63</v>
      </c>
      <c r="G45" s="25" t="s">
        <v>71</v>
      </c>
      <c r="H45" s="5">
        <v>10</v>
      </c>
      <c r="I45" s="5">
        <v>10</v>
      </c>
      <c r="J45" s="5"/>
    </row>
    <row r="46" s="1" customFormat="1" ht="30" customHeight="1" spans="1:10">
      <c r="A46" s="18" t="s">
        <v>108</v>
      </c>
      <c r="B46" s="18"/>
      <c r="C46" s="18"/>
      <c r="D46" s="18"/>
      <c r="E46" s="18"/>
      <c r="F46" s="18"/>
      <c r="G46" s="18"/>
      <c r="H46" s="19">
        <v>100</v>
      </c>
      <c r="I46" s="22">
        <f>SUM(I14:I45)+J7</f>
        <v>99.9440286026477</v>
      </c>
      <c r="J46" s="5"/>
    </row>
  </sheetData>
  <mergeCells count="58">
    <mergeCell ref="A1:J1"/>
    <mergeCell ref="A2:J2"/>
    <mergeCell ref="A3:C3"/>
    <mergeCell ref="D3:J3"/>
    <mergeCell ref="A4:C4"/>
    <mergeCell ref="D4:F4"/>
    <mergeCell ref="H4:J4"/>
    <mergeCell ref="A5:C5"/>
    <mergeCell ref="D5:F5"/>
    <mergeCell ref="H5:J5"/>
    <mergeCell ref="B11:F11"/>
    <mergeCell ref="G11:J11"/>
    <mergeCell ref="B12:F12"/>
    <mergeCell ref="G12:J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A46:G46"/>
    <mergeCell ref="A11:A12"/>
    <mergeCell ref="A13:A45"/>
    <mergeCell ref="B14:B38"/>
    <mergeCell ref="B39:B44"/>
    <mergeCell ref="C14:C24"/>
    <mergeCell ref="C25:C28"/>
    <mergeCell ref="C29:C33"/>
    <mergeCell ref="C34:C38"/>
    <mergeCell ref="C39:C44"/>
    <mergeCell ref="A6:C10"/>
  </mergeCells>
  <pageMargins left="0.700694444444445" right="0.700694444444445" top="0.751388888888889" bottom="0.751388888888889" header="0.297916666666667" footer="0.297916666666667"/>
  <pageSetup paperSize="9" scale="48"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2022-04-18T18:50:00Z</dcterms:created>
  <dcterms:modified xsi:type="dcterms:W3CDTF">2023-06-07T02:46:12Z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600233C0E6533C0E1FB5DC63D91CC751</vt:lpwstr>
  </property>
</Properties>
</file>