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'自评表（模板）'!$A$1:$J$29</definedName>
  </definedNames>
  <calcPr calcId="144525"/>
</workbook>
</file>

<file path=xl/sharedStrings.xml><?xml version="1.0" encoding="utf-8"?>
<sst xmlns="http://schemas.openxmlformats.org/spreadsheetml/2006/main" count="91" uniqueCount="77">
  <si>
    <t>项目支出绩效自评表</t>
  </si>
  <si>
    <t>（2022年度）</t>
  </si>
  <si>
    <t>项目名称</t>
  </si>
  <si>
    <t>养老服务质量监管体系服务</t>
  </si>
  <si>
    <t>主管部门</t>
  </si>
  <si>
    <t>北京市委社会工委市民政局</t>
  </si>
  <si>
    <t>实施单位</t>
  </si>
  <si>
    <t>市委社会工委市民政局本级</t>
  </si>
  <si>
    <t>项目负责人</t>
  </si>
  <si>
    <t>刘春萌   尚振坤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</si>
  <si>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</si>
  <si>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</si>
  <si>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</si>
  <si>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</si>
  <si>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</si>
  <si>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</si>
  <si>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</si>
  <si>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</si>
  <si>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</si>
  <si>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</si>
  <si>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</si>
  <si>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</si>
  <si>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</si>
  <si>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</si>
  <si>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</si>
  <si>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</si>
  <si>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通过对养老机构和养老服务驿站服务质量进行星级评定，编制养老服务标准，编制监管手册，促进养老服务业发展，提高养老服务质量，提高养老机构服务能力，维护老年人合法权益，进一步提高老年人的幸福感、获得感。</t>
  </si>
  <si>
    <t>年度总体目标完成情况综述：
针对养老服务机构10个具体场景，编制《综合监管合规手册》，从养老服务机构主体视角以图文并茂、简单明了的形式明确监管标准和要求。完成7家养老服务机构服务质量星级评定抽查工作。促进了养老服务业发展，提高了养老服务质量，提高了养老机构服务能力，维护了老年人合法权益，进一步提高了老年人的幸福感、获得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</si>
  <si>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</si>
  <si>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</si>
  <si>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</si>
  <si>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</si>
  <si>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</si>
  <si>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</si>
  <si>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</si>
  <si>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(50分)</t>
  </si>
  <si>
    <t>数量指标</t>
  </si>
  <si>
    <t>完成养老服务机构星级评定数量</t>
  </si>
  <si>
    <t>≥90个</t>
  </si>
  <si>
    <t>7个</t>
  </si>
  <si>
    <t>偏差原因：项目执行期间养老机构受疫情影响实施封闭管理，无法进入机构进行开展星级评定工作。
改进措施：及时推进。</t>
  </si>
  <si>
    <t>编制专业养老服务规范化设计数量</t>
  </si>
  <si>
    <t>1个</t>
  </si>
  <si>
    <t>偏差原因：国家标准委员会在履行立项流程，未下达正式立项通知。
改进措施：加强协调。</t>
  </si>
  <si>
    <t>编制养老机构综合监管手册数量</t>
  </si>
  <si>
    <t>≥1本</t>
  </si>
  <si>
    <t>1本</t>
  </si>
  <si>
    <t>出具养老服务机构星级评定工作报告</t>
  </si>
  <si>
    <t>2份</t>
  </si>
  <si>
    <t>质量指标</t>
  </si>
  <si>
    <t>养老服务机构星级评定与北京市地方标准DB11/T 219-2014《养老机构服务质量星级划分与评定》的相关要求符合度</t>
  </si>
  <si>
    <t>养老服务规范化设计完成率</t>
  </si>
  <si>
    <t>监管手册编制完成率</t>
  </si>
  <si>
    <t>偏差原因：项目执行期间养老机构受疫情影响实施封闭管理，《综合监管合规手册》文稿完成后，无法进入机构进行调研论证，对项目执行产生影响。经双方协商，项目延期至2023年6月30日，项目尾款不予支付。
改进措施：及时推进，按时完成。</t>
  </si>
  <si>
    <t>进度指标</t>
  </si>
  <si>
    <t>截止2022年05月31日，项目启动完成率</t>
  </si>
  <si>
    <t>截至2022年12月15日，项目完成率</t>
  </si>
  <si>
    <t>偏差原因：1.项目执行期间养老机构受疫情影响实施封闭管理，《综合监管合规手册》文稿完成后，无法进入机构进行调研论证，对项目执行产生影响。经双方协商，项目延期至2023年6月30日，项目尾款不予支付。2.项目执行期间养老机构受疫情影响实施封闭管理，无法进入机构进行开展星级评定工作。3.国家标准委员会在履行立项流程，未下达正式立项通知。
改进措施：及时推进，按时完成。</t>
  </si>
  <si>
    <t>成本指标</t>
  </si>
  <si>
    <t>养老服务机构星级评定工作成本</t>
  </si>
  <si>
    <t>≤230.13万元</t>
  </si>
  <si>
    <t>2.325万元</t>
  </si>
  <si>
    <t>编制专业养老服务规范化设计工作成本</t>
  </si>
  <si>
    <t>≤105万元</t>
  </si>
  <si>
    <t>编制养老机构综合监管手册成本</t>
  </si>
  <si>
    <t>≤125万元</t>
  </si>
  <si>
    <t>81.55万元</t>
  </si>
  <si>
    <t>效益指标
（30分)</t>
  </si>
  <si>
    <t>社会效益指标</t>
  </si>
  <si>
    <t>全市养老服务机构服务质量星级逐年提升</t>
  </si>
  <si>
    <t>优</t>
  </si>
  <si>
    <t>全市养老服务机构服务规范性逐年提升</t>
  </si>
  <si>
    <t>满意度指标
(10分)</t>
  </si>
  <si>
    <t>服务对象
满意度指标</t>
  </si>
  <si>
    <t>养老服务单位满意度</t>
  </si>
  <si>
    <t>≥85%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</si>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</sst>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4">
    <font>
      <sz val="12"/>
      <color indexed="8"/>
      <name val="等线"/>
      <charset val="134"/>
    </font>
    <font>
      <sz val="10"/>
      <name val="等线"/>
      <charset val="134"/>
    </font>
    <font>
      <sz val="10"/>
      <name val="宋体"/>
      <charset val="134"/>
    </font>
    <font>
      <sz val="12"/>
      <name val="等线"/>
      <charset val="134"/>
    </font>
    <font>
      <sz val="18"/>
      <name val="方正小标宋简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26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7" applyNumberFormat="0" applyFill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28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8" borderId="29" applyNumberFormat="0" applyAlignment="0" applyProtection="0">
      <alignment vertical="center"/>
    </xf>
    <xf numFmtId="0" fontId="19" fillId="8" borderId="25" applyNumberFormat="0" applyAlignment="0" applyProtection="0">
      <alignment vertical="center"/>
    </xf>
    <xf numFmtId="0" fontId="20" fillId="9" borderId="30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31" applyNumberFormat="0" applyFill="0" applyAlignment="0" applyProtection="0">
      <alignment vertical="center"/>
    </xf>
    <xf numFmtId="0" fontId="22" fillId="0" borderId="32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 wrapText="1"/>
    </xf>
    <xf numFmtId="9" fontId="2" fillId="0" borderId="18" xfId="0" applyNumberFormat="1" applyFont="1" applyFill="1" applyBorder="1" applyAlignment="1">
      <alignment horizontal="center" vertical="center" wrapText="1"/>
    </xf>
    <xf numFmtId="9" fontId="2" fillId="0" borderId="19" xfId="0" applyNumberFormat="1" applyFont="1" applyFill="1" applyBorder="1" applyAlignment="1">
      <alignment horizontal="center" vertical="center" wrapText="1"/>
    </xf>
    <xf numFmtId="9" fontId="2" fillId="0" borderId="17" xfId="0" applyNumberFormat="1" applyFont="1" applyFill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10" fontId="2" fillId="0" borderId="17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center" vertical="center" wrapText="1"/>
    </xf>
    <xf numFmtId="9" fontId="2" fillId="0" borderId="20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10" fontId="2" fillId="0" borderId="5" xfId="0" applyNumberFormat="1" applyFont="1" applyFill="1" applyBorder="1" applyAlignment="1">
      <alignment horizontal="center" vertical="center" wrapText="1"/>
    </xf>
    <xf numFmtId="178" fontId="2" fillId="0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justify" vertical="center" wrapText="1"/>
    </xf>
    <xf numFmtId="178" fontId="5" fillId="0" borderId="23" xfId="0" applyNumberFormat="1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Normal="101" topLeftCell="A5" workbookViewId="0">
      <selection activeCell="J9" sqref="J9"/>
    </sheetView>
  </sheetViews>
  <sheetFormatPr defaultColWidth="9" defaultRowHeight="15"/>
  <cols>
    <col min="1" max="3" width="9" style="3"/>
    <col min="4" max="4" width="32.375" style="3" customWidth="1"/>
    <col min="5" max="9" width="12" style="3" customWidth="1"/>
    <col min="10" max="10" width="25.25" style="3" customWidth="1"/>
    <col min="11" max="16384" width="9" style="3"/>
  </cols>
  <sheetData>
    <row r="1" ht="36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2" customFormat="1" ht="20" customHeight="1" spans="1:10">
      <c r="A3" s="6" t="s">
        <v>2</v>
      </c>
      <c r="B3" s="7"/>
      <c r="C3" s="8"/>
      <c r="D3" s="6" t="s">
        <v>3</v>
      </c>
      <c r="E3" s="7"/>
      <c r="F3" s="7"/>
      <c r="G3" s="7"/>
      <c r="H3" s="7"/>
      <c r="I3" s="7"/>
      <c r="J3" s="8"/>
    </row>
    <row r="4" s="2" customFormat="1" ht="20" customHeight="1" spans="1:10">
      <c r="A4" s="6" t="s">
        <v>4</v>
      </c>
      <c r="B4" s="7"/>
      <c r="C4" s="8"/>
      <c r="D4" s="6" t="s">
        <v>5</v>
      </c>
      <c r="E4" s="7"/>
      <c r="F4" s="8"/>
      <c r="G4" s="9" t="s">
        <v>6</v>
      </c>
      <c r="H4" s="6" t="s">
        <v>7</v>
      </c>
      <c r="I4" s="7"/>
      <c r="J4" s="8"/>
    </row>
    <row r="5" s="2" customFormat="1" ht="20" customHeight="1" spans="1:10">
      <c r="A5" s="6" t="s">
        <v>8</v>
      </c>
      <c r="B5" s="7"/>
      <c r="C5" s="8"/>
      <c r="D5" s="6" t="s">
        <v>9</v>
      </c>
      <c r="E5" s="7"/>
      <c r="F5" s="8"/>
      <c r="G5" s="9" t="s">
        <v>10</v>
      </c>
      <c r="H5" s="6">
        <v>65868811</v>
      </c>
      <c r="I5" s="7"/>
      <c r="J5" s="8"/>
    </row>
    <row r="6" s="2" customFormat="1" ht="27" customHeight="1" spans="1:10">
      <c r="A6" s="10" t="s">
        <v>11</v>
      </c>
      <c r="B6" s="11"/>
      <c r="C6" s="12"/>
      <c r="D6" s="13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9" t="s">
        <v>17</v>
      </c>
    </row>
    <row r="7" s="2" customFormat="1" ht="20" customHeight="1" spans="1:10">
      <c r="A7" s="14"/>
      <c r="B7" s="15"/>
      <c r="C7" s="16"/>
      <c r="D7" s="9" t="s">
        <v>18</v>
      </c>
      <c r="E7" s="17">
        <v>460.13</v>
      </c>
      <c r="F7" s="17">
        <v>192.900015</v>
      </c>
      <c r="G7" s="17">
        <v>83.875</v>
      </c>
      <c r="H7" s="18">
        <v>10</v>
      </c>
      <c r="I7" s="48">
        <f>G7/F7</f>
        <v>0.43481074897791</v>
      </c>
      <c r="J7" s="49">
        <f>H7*I7</f>
        <v>4.3481074897791</v>
      </c>
    </row>
    <row r="8" s="2" customFormat="1" ht="20" customHeight="1" spans="1:10">
      <c r="A8" s="14"/>
      <c r="B8" s="15"/>
      <c r="C8" s="16"/>
      <c r="D8" s="9" t="s">
        <v>19</v>
      </c>
      <c r="E8" s="17">
        <v>460.13</v>
      </c>
      <c r="F8" s="17">
        <v>192.900015</v>
      </c>
      <c r="G8" s="17">
        <v>83.875</v>
      </c>
      <c r="H8" s="9" t="s">
        <v>20</v>
      </c>
      <c r="I8" s="48">
        <f>G8/F8</f>
        <v>0.43481074897791</v>
      </c>
      <c r="J8" s="9" t="s">
        <v>20</v>
      </c>
    </row>
    <row r="9" s="2" customFormat="1" ht="20" customHeight="1" spans="1:10">
      <c r="A9" s="14"/>
      <c r="B9" s="15"/>
      <c r="C9" s="16"/>
      <c r="D9" s="9" t="s">
        <v>21</v>
      </c>
      <c r="E9" s="9"/>
      <c r="F9" s="18"/>
      <c r="G9" s="18"/>
      <c r="H9" s="9" t="s">
        <v>20</v>
      </c>
      <c r="I9" s="9" t="s">
        <v>20</v>
      </c>
      <c r="J9" s="9" t="s">
        <v>20</v>
      </c>
    </row>
    <row r="10" s="2" customFormat="1" ht="20" customHeight="1" spans="1:10">
      <c r="A10" s="19"/>
      <c r="B10" s="5"/>
      <c r="C10" s="20"/>
      <c r="D10" s="9" t="s">
        <v>22</v>
      </c>
      <c r="E10" s="9"/>
      <c r="F10" s="18"/>
      <c r="G10" s="18"/>
      <c r="H10" s="9" t="s">
        <v>20</v>
      </c>
      <c r="I10" s="9" t="s">
        <v>20</v>
      </c>
      <c r="J10" s="9" t="s">
        <v>20</v>
      </c>
    </row>
    <row r="11" s="2" customFormat="1" ht="20" customHeight="1" spans="1:10">
      <c r="A11" s="21" t="s">
        <v>23</v>
      </c>
      <c r="B11" s="6" t="s">
        <v>24</v>
      </c>
      <c r="C11" s="7"/>
      <c r="D11" s="7"/>
      <c r="E11" s="7"/>
      <c r="F11" s="8"/>
      <c r="G11" s="22" t="s">
        <v>25</v>
      </c>
      <c r="H11" s="23"/>
      <c r="I11" s="23"/>
      <c r="J11" s="50"/>
    </row>
    <row r="12" s="2" customFormat="1" ht="92" customHeight="1" spans="1:10">
      <c r="A12" s="24"/>
      <c r="B12" s="25" t="s">
        <v>26</v>
      </c>
      <c r="C12" s="26"/>
      <c r="D12" s="26"/>
      <c r="E12" s="26"/>
      <c r="F12" s="27"/>
      <c r="G12" s="25" t="s">
        <v>27</v>
      </c>
      <c r="H12" s="26"/>
      <c r="I12" s="26"/>
      <c r="J12" s="27"/>
    </row>
    <row r="13" s="2" customFormat="1" ht="26" customHeight="1" spans="1:10">
      <c r="A13" s="21" t="s">
        <v>28</v>
      </c>
      <c r="B13" s="9" t="s">
        <v>29</v>
      </c>
      <c r="C13" s="9" t="s">
        <v>30</v>
      </c>
      <c r="D13" s="9" t="s">
        <v>31</v>
      </c>
      <c r="E13" s="6" t="s">
        <v>32</v>
      </c>
      <c r="F13" s="8"/>
      <c r="G13" s="9" t="s">
        <v>33</v>
      </c>
      <c r="H13" s="9" t="s">
        <v>15</v>
      </c>
      <c r="I13" s="9" t="s">
        <v>17</v>
      </c>
      <c r="J13" s="9" t="s">
        <v>34</v>
      </c>
    </row>
    <row r="14" s="2" customFormat="1" ht="83" customHeight="1" spans="1:10">
      <c r="A14" s="28"/>
      <c r="B14" s="29" t="s">
        <v>35</v>
      </c>
      <c r="C14" s="29" t="s">
        <v>36</v>
      </c>
      <c r="D14" s="30" t="s">
        <v>37</v>
      </c>
      <c r="E14" s="6" t="s">
        <v>38</v>
      </c>
      <c r="F14" s="8"/>
      <c r="G14" s="9" t="s">
        <v>39</v>
      </c>
      <c r="H14" s="9">
        <v>2</v>
      </c>
      <c r="I14" s="9">
        <v>0.16</v>
      </c>
      <c r="J14" s="51" t="s">
        <v>40</v>
      </c>
    </row>
    <row r="15" s="2" customFormat="1" ht="48" customHeight="1" spans="1:10">
      <c r="A15" s="28"/>
      <c r="B15" s="31"/>
      <c r="C15" s="31"/>
      <c r="D15" s="30" t="s">
        <v>41</v>
      </c>
      <c r="E15" s="32" t="s">
        <v>42</v>
      </c>
      <c r="F15" s="32"/>
      <c r="G15" s="9">
        <v>0</v>
      </c>
      <c r="H15" s="9">
        <v>2</v>
      </c>
      <c r="I15" s="9">
        <v>0</v>
      </c>
      <c r="J15" s="30" t="s">
        <v>43</v>
      </c>
    </row>
    <row r="16" s="2" customFormat="1" ht="35" customHeight="1" spans="1:10">
      <c r="A16" s="28"/>
      <c r="B16" s="31"/>
      <c r="C16" s="31"/>
      <c r="D16" s="33" t="s">
        <v>44</v>
      </c>
      <c r="E16" s="34" t="s">
        <v>45</v>
      </c>
      <c r="F16" s="34"/>
      <c r="G16" s="34" t="s">
        <v>46</v>
      </c>
      <c r="H16" s="34">
        <v>2</v>
      </c>
      <c r="I16" s="34">
        <v>2</v>
      </c>
      <c r="J16" s="33"/>
    </row>
    <row r="17" s="2" customFormat="1" ht="35" customHeight="1" spans="1:10">
      <c r="A17" s="28"/>
      <c r="B17" s="31"/>
      <c r="C17" s="31"/>
      <c r="D17" s="33" t="s">
        <v>47</v>
      </c>
      <c r="E17" s="35" t="s">
        <v>48</v>
      </c>
      <c r="F17" s="36"/>
      <c r="G17" s="37" t="s">
        <v>48</v>
      </c>
      <c r="H17" s="34">
        <v>4</v>
      </c>
      <c r="I17" s="34">
        <v>4</v>
      </c>
      <c r="J17" s="33"/>
    </row>
    <row r="18" s="2" customFormat="1" ht="62" customHeight="1" spans="1:10">
      <c r="A18" s="28"/>
      <c r="B18" s="31"/>
      <c r="C18" s="29" t="s">
        <v>49</v>
      </c>
      <c r="D18" s="30" t="s">
        <v>50</v>
      </c>
      <c r="E18" s="37">
        <v>1</v>
      </c>
      <c r="F18" s="32"/>
      <c r="G18" s="38">
        <v>1</v>
      </c>
      <c r="H18" s="9">
        <v>5</v>
      </c>
      <c r="I18" s="9">
        <v>5</v>
      </c>
      <c r="J18" s="30"/>
    </row>
    <row r="19" s="2" customFormat="1" ht="49" customHeight="1" spans="1:10">
      <c r="A19" s="28"/>
      <c r="B19" s="31"/>
      <c r="C19" s="31"/>
      <c r="D19" s="30" t="s">
        <v>51</v>
      </c>
      <c r="E19" s="37">
        <v>1</v>
      </c>
      <c r="F19" s="32"/>
      <c r="G19" s="9">
        <v>0</v>
      </c>
      <c r="H19" s="9">
        <v>5</v>
      </c>
      <c r="I19" s="9">
        <v>0</v>
      </c>
      <c r="J19" s="30" t="s">
        <v>43</v>
      </c>
    </row>
    <row r="20" s="2" customFormat="1" ht="131" customHeight="1" spans="1:10">
      <c r="A20" s="28"/>
      <c r="B20" s="31"/>
      <c r="C20" s="39"/>
      <c r="D20" s="33" t="s">
        <v>52</v>
      </c>
      <c r="E20" s="37">
        <v>1</v>
      </c>
      <c r="F20" s="32"/>
      <c r="G20" s="37">
        <v>0.7</v>
      </c>
      <c r="H20" s="34">
        <v>5</v>
      </c>
      <c r="I20" s="34">
        <v>3.5</v>
      </c>
      <c r="J20" s="33" t="s">
        <v>53</v>
      </c>
    </row>
    <row r="21" s="2" customFormat="1" ht="38" customHeight="1" spans="1:10">
      <c r="A21" s="28"/>
      <c r="B21" s="31"/>
      <c r="C21" s="31" t="s">
        <v>54</v>
      </c>
      <c r="D21" s="33" t="s">
        <v>55</v>
      </c>
      <c r="E21" s="35">
        <v>1</v>
      </c>
      <c r="F21" s="36"/>
      <c r="G21" s="37">
        <v>1</v>
      </c>
      <c r="H21" s="34">
        <v>5</v>
      </c>
      <c r="I21" s="34">
        <v>5</v>
      </c>
      <c r="J21" s="33"/>
    </row>
    <row r="22" s="2" customFormat="1" ht="186" customHeight="1" spans="1:10">
      <c r="A22" s="28"/>
      <c r="B22" s="31"/>
      <c r="C22" s="39"/>
      <c r="D22" s="33" t="s">
        <v>56</v>
      </c>
      <c r="E22" s="37">
        <v>1</v>
      </c>
      <c r="F22" s="32"/>
      <c r="G22" s="40">
        <v>0.4348</v>
      </c>
      <c r="H22" s="34">
        <v>5</v>
      </c>
      <c r="I22" s="34">
        <v>2.17</v>
      </c>
      <c r="J22" s="33" t="s">
        <v>57</v>
      </c>
    </row>
    <row r="23" s="2" customFormat="1" ht="40" customHeight="1" spans="1:10">
      <c r="A23" s="28"/>
      <c r="B23" s="31"/>
      <c r="C23" s="29" t="s">
        <v>58</v>
      </c>
      <c r="D23" s="30" t="s">
        <v>59</v>
      </c>
      <c r="E23" s="6" t="s">
        <v>60</v>
      </c>
      <c r="F23" s="8"/>
      <c r="G23" s="9" t="s">
        <v>61</v>
      </c>
      <c r="H23" s="9">
        <v>5</v>
      </c>
      <c r="I23" s="9">
        <v>5</v>
      </c>
      <c r="J23" s="30"/>
    </row>
    <row r="24" s="2" customFormat="1" ht="40" customHeight="1" spans="1:10">
      <c r="A24" s="28"/>
      <c r="B24" s="31"/>
      <c r="C24" s="31"/>
      <c r="D24" s="30" t="s">
        <v>62</v>
      </c>
      <c r="E24" s="6" t="s">
        <v>63</v>
      </c>
      <c r="F24" s="8"/>
      <c r="G24" s="9">
        <v>0</v>
      </c>
      <c r="H24" s="9">
        <v>5</v>
      </c>
      <c r="I24" s="9">
        <v>5</v>
      </c>
      <c r="J24" s="30"/>
    </row>
    <row r="25" s="2" customFormat="1" ht="40" customHeight="1" spans="1:10">
      <c r="A25" s="28"/>
      <c r="B25" s="39"/>
      <c r="C25" s="39"/>
      <c r="D25" s="33" t="s">
        <v>64</v>
      </c>
      <c r="E25" s="32" t="s">
        <v>65</v>
      </c>
      <c r="F25" s="32"/>
      <c r="G25" s="34" t="s">
        <v>66</v>
      </c>
      <c r="H25" s="34">
        <v>5</v>
      </c>
      <c r="I25" s="34">
        <v>5</v>
      </c>
      <c r="J25" s="33"/>
    </row>
    <row r="26" s="2" customFormat="1" ht="40" customHeight="1" spans="1:10">
      <c r="A26" s="28"/>
      <c r="B26" s="31" t="s">
        <v>67</v>
      </c>
      <c r="C26" s="29" t="s">
        <v>68</v>
      </c>
      <c r="D26" s="30" t="s">
        <v>69</v>
      </c>
      <c r="E26" s="6" t="s">
        <v>70</v>
      </c>
      <c r="F26" s="8"/>
      <c r="G26" s="34" t="s">
        <v>70</v>
      </c>
      <c r="H26" s="9">
        <v>15</v>
      </c>
      <c r="I26" s="9">
        <v>15</v>
      </c>
      <c r="J26" s="30"/>
    </row>
    <row r="27" s="2" customFormat="1" ht="40" customHeight="1" spans="1:10">
      <c r="A27" s="28"/>
      <c r="B27" s="31"/>
      <c r="C27" s="31"/>
      <c r="D27" s="30" t="s">
        <v>71</v>
      </c>
      <c r="E27" s="6" t="s">
        <v>70</v>
      </c>
      <c r="F27" s="8"/>
      <c r="G27" s="34" t="s">
        <v>70</v>
      </c>
      <c r="H27" s="9">
        <v>15</v>
      </c>
      <c r="I27" s="9">
        <v>15</v>
      </c>
      <c r="J27" s="30"/>
    </row>
    <row r="28" s="2" customFormat="1" ht="40" customHeight="1" spans="1:10">
      <c r="A28" s="28"/>
      <c r="B28" s="29" t="s">
        <v>72</v>
      </c>
      <c r="C28" s="29" t="s">
        <v>73</v>
      </c>
      <c r="D28" s="41" t="s">
        <v>74</v>
      </c>
      <c r="E28" s="42" t="s">
        <v>75</v>
      </c>
      <c r="F28" s="42"/>
      <c r="G28" s="43">
        <v>0.9</v>
      </c>
      <c r="H28" s="42">
        <v>10</v>
      </c>
      <c r="I28" s="42">
        <v>10</v>
      </c>
      <c r="J28" s="41"/>
    </row>
    <row r="29" s="2" customFormat="1" ht="40" customHeight="1" spans="1:10">
      <c r="A29" s="44" t="s">
        <v>76</v>
      </c>
      <c r="B29" s="45"/>
      <c r="C29" s="45"/>
      <c r="D29" s="45"/>
      <c r="E29" s="45"/>
      <c r="F29" s="45"/>
      <c r="G29" s="46"/>
      <c r="H29" s="47">
        <v>100</v>
      </c>
      <c r="I29" s="52">
        <f>SUM(I14:I28)+J7</f>
        <v>81.1781074897791</v>
      </c>
      <c r="J29" s="53"/>
    </row>
  </sheetData>
  <mergeCells count="4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11:A12"/>
    <mergeCell ref="A13:A28"/>
    <mergeCell ref="B14:B25"/>
    <mergeCell ref="B26:B27"/>
    <mergeCell ref="C14:C17"/>
    <mergeCell ref="C18:C20"/>
    <mergeCell ref="C21:C22"/>
    <mergeCell ref="C23:C25"/>
    <mergeCell ref="C26:C27"/>
    <mergeCell ref="A6:C10"/>
  </mergeCells>
  <printOptions verticalCentered="1"/>
  <pageMargins left="0.700694444444445" right="0.700694444444445" top="0" bottom="0.393055555555556" header="0.298611111111111" footer="0.298611111111111"/>
  <pageSetup paperSize="9" scale="53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2022-04-23T10:50:00Z</dcterms:created>
  <dcterms:modified xsi:type="dcterms:W3CDTF">2023-06-07T02:57:05Z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307CAE60CF414F6D89D49F006507418F_13</vt:lpwstr>
  </property>
</Properties>
</file>