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'自评表（模板）'!$A$1:$J$31</definedName>
  </definedNames>
  <calcPr calcId="144525"/>
</workbook>
</file>

<file path=xl/sharedStrings.xml><?xml version="1.0" encoding="utf-8"?>
<sst xmlns="http://schemas.openxmlformats.org/spreadsheetml/2006/main" count="100" uniqueCount="89">
  <si>
    <t xml:space="preserve">项目支出绩效自评表 </t>
  </si>
  <si>
    <t>（2022年度）</t>
  </si>
  <si>
    <t>项目名称</t>
  </si>
  <si>
    <t>民政信息化运维服务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</si>
  <si>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</si>
  <si>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</si>
  <si>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</si>
  <si>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</si>
  <si>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</si>
  <si>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</si>
  <si>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</si>
  <si>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</si>
  <si>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</si>
  <si>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</si>
  <si>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</si>
  <si>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</si>
  <si>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</si>
  <si>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</si>
  <si>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</si>
  <si>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</si>
  <si>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</si>
  <si>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</si>
  <si>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</si>
  <si>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</si>
  <si>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</si>
  <si>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</si>
  <si>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对委局机房硬件设备、视频会议设备及应用系统的进行日常运维保障，对突发业务系统系统、信息化设备、网络故障进行处理解决，保障业务系统、网络环境、日常办公的正常运转。</t>
  </si>
  <si>
    <t>年度总体目标完成情况综述：
对委局机房硬件设备、视频会议设备及应用系统的进行了日常运维保障，对突发业务系统系统、信息化设备、网络故障进行了处理解决，保障了业务系统、网络环境、日常办公的正常运转。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</si>
  <si>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</si>
  <si>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</si>
  <si>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</si>
  <si>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</si>
  <si>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</si>
  <si>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</si>
  <si>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</si>
  <si>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(60分)</t>
  </si>
  <si>
    <t>数量指标</t>
  </si>
  <si>
    <t>系统维护数量</t>
  </si>
  <si>
    <t>29个/套</t>
  </si>
  <si>
    <t>运维工单处理数量</t>
  </si>
  <si>
    <t>≥200份</t>
  </si>
  <si>
    <t>460份</t>
  </si>
  <si>
    <t>客服咨询答复数量</t>
  </si>
  <si>
    <t>≥15000件</t>
  </si>
  <si>
    <t>29603件</t>
  </si>
  <si>
    <t>质量指标</t>
  </si>
  <si>
    <t>非正常停机率</t>
  </si>
  <si>
    <t>≤2%</t>
  </si>
  <si>
    <t>系统正常运行时间</t>
  </si>
  <si>
    <t>≥3580小时</t>
  </si>
  <si>
    <t>5000小时</t>
  </si>
  <si>
    <t>故障排除率</t>
  </si>
  <si>
    <t>≥98%</t>
  </si>
  <si>
    <t>异常事件处理率</t>
  </si>
  <si>
    <t>系统故障率</t>
  </si>
  <si>
    <t>≤5%</t>
  </si>
  <si>
    <t>系统故障修复响应时间</t>
  </si>
  <si>
    <t>≤2小时</t>
  </si>
  <si>
    <t>1.5小时</t>
  </si>
  <si>
    <t>进度指标</t>
  </si>
  <si>
    <t>截至2022年6月底，项目中标价首付款支出率</t>
  </si>
  <si>
    <t>成本指标</t>
  </si>
  <si>
    <t>预算控制数</t>
  </si>
  <si>
    <t>≤547.951395万元</t>
  </si>
  <si>
    <t>547.951395万元</t>
  </si>
  <si>
    <t>软件和数据库使用维护费</t>
  </si>
  <si>
    <t>≤368.44962万元</t>
  </si>
  <si>
    <t>368.44962万元</t>
  </si>
  <si>
    <t>硬件保修维护费</t>
  </si>
  <si>
    <t>≤128.15678万元</t>
  </si>
  <si>
    <t>128.15678万元</t>
  </si>
  <si>
    <t>其他费用</t>
  </si>
  <si>
    <t>≤51.345万元</t>
  </si>
  <si>
    <t>51.345万元</t>
  </si>
  <si>
    <t>效益指标
（20分）</t>
  </si>
  <si>
    <t>社会效益指标</t>
  </si>
  <si>
    <t>保障委局机关内部正常办公</t>
  </si>
  <si>
    <t>优良中低差</t>
  </si>
  <si>
    <t>优</t>
  </si>
  <si>
    <t>可持续影响指标</t>
  </si>
  <si>
    <t>系统正常使用年限</t>
  </si>
  <si>
    <t>≥8年</t>
  </si>
  <si>
    <t>8年</t>
  </si>
  <si>
    <t>满意度指标
(10分)</t>
  </si>
  <si>
    <t>服务对象
满意度指标</t>
  </si>
  <si>
    <t>使用系统的工作人员满意度</t>
  </si>
  <si>
    <t>≥95%</t>
  </si>
  <si>
    <t>偏差原因：22年疫情期间，运维方式受限。
改进措施：加强客服处理效率。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</si>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</sst>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%"/>
    <numFmt numFmtId="179" formatCode="0.00_ "/>
  </numFmts>
  <fonts count="25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26" applyNumberFormat="0" applyAlignment="0" applyProtection="0">
      <alignment vertical="center"/>
    </xf>
    <xf numFmtId="0" fontId="20" fillId="2" borderId="22" applyNumberFormat="0" applyAlignment="0" applyProtection="0">
      <alignment vertical="center"/>
    </xf>
    <xf numFmtId="0" fontId="21" fillId="9" borderId="27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255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79" fontId="5" fillId="2" borderId="21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1" topLeftCell="A9" workbookViewId="0">
      <selection activeCell="I9" sqref="I9"/>
    </sheetView>
  </sheetViews>
  <sheetFormatPr defaultColWidth="9" defaultRowHeight="15"/>
  <cols>
    <col min="1" max="3" width="9" style="2"/>
    <col min="4" max="4" width="16.6953125" style="2" customWidth="1"/>
    <col min="5" max="6" width="10.625" style="2" customWidth="1"/>
    <col min="7" max="7" width="12.9609375" style="2" customWidth="1"/>
    <col min="8" max="9" width="10.625" style="2" customWidth="1"/>
    <col min="10" max="10" width="19.375" style="2" customWidth="1"/>
    <col min="11" max="16384" width="9" style="2"/>
  </cols>
  <sheetData>
    <row r="1" ht="3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6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26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26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26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26" customHeight="1" spans="1:10">
      <c r="A7" s="13"/>
      <c r="B7" s="14"/>
      <c r="C7" s="15"/>
      <c r="D7" s="8" t="s">
        <v>18</v>
      </c>
      <c r="E7" s="16">
        <v>547.951395</v>
      </c>
      <c r="F7" s="17">
        <v>544.325447</v>
      </c>
      <c r="G7" s="17">
        <v>544.299</v>
      </c>
      <c r="H7" s="18">
        <v>10</v>
      </c>
      <c r="I7" s="46">
        <f>G7/F7</f>
        <v>0.999951413258105</v>
      </c>
      <c r="J7" s="47">
        <f>H7*I7</f>
        <v>9.99951413258105</v>
      </c>
    </row>
    <row r="8" s="1" customFormat="1" ht="26" customHeight="1" spans="1:10">
      <c r="A8" s="13"/>
      <c r="B8" s="14"/>
      <c r="C8" s="15"/>
      <c r="D8" s="8" t="s">
        <v>19</v>
      </c>
      <c r="E8" s="16">
        <v>547.951395</v>
      </c>
      <c r="F8" s="17">
        <v>544.325447</v>
      </c>
      <c r="G8" s="17">
        <v>544.299</v>
      </c>
      <c r="H8" s="8" t="s">
        <v>20</v>
      </c>
      <c r="I8" s="46">
        <f>G8/F8</f>
        <v>0.999951413258105</v>
      </c>
      <c r="J8" s="8" t="s">
        <v>20</v>
      </c>
    </row>
    <row r="9" s="1" customFormat="1" ht="26" customHeight="1" spans="1:10">
      <c r="A9" s="13"/>
      <c r="B9" s="14"/>
      <c r="C9" s="15"/>
      <c r="D9" s="8" t="s">
        <v>21</v>
      </c>
      <c r="E9" s="8"/>
      <c r="F9" s="19"/>
      <c r="G9" s="19"/>
      <c r="H9" s="8" t="s">
        <v>20</v>
      </c>
      <c r="I9" s="8" t="s">
        <v>20</v>
      </c>
      <c r="J9" s="8" t="s">
        <v>20</v>
      </c>
    </row>
    <row r="10" s="1" customFormat="1" ht="26" customHeight="1" spans="1:10">
      <c r="A10" s="20"/>
      <c r="B10" s="4"/>
      <c r="C10" s="21"/>
      <c r="D10" s="8" t="s">
        <v>22</v>
      </c>
      <c r="E10" s="8"/>
      <c r="F10" s="19"/>
      <c r="G10" s="19"/>
      <c r="H10" s="8" t="s">
        <v>20</v>
      </c>
      <c r="I10" s="8" t="s">
        <v>20</v>
      </c>
      <c r="J10" s="8" t="s">
        <v>20</v>
      </c>
    </row>
    <row r="11" s="1" customFormat="1" ht="26" customHeight="1" spans="1:10">
      <c r="A11" s="22" t="s">
        <v>23</v>
      </c>
      <c r="B11" s="5" t="s">
        <v>24</v>
      </c>
      <c r="C11" s="6"/>
      <c r="D11" s="6"/>
      <c r="E11" s="6"/>
      <c r="F11" s="7"/>
      <c r="G11" s="23" t="s">
        <v>25</v>
      </c>
      <c r="H11" s="24"/>
      <c r="I11" s="24"/>
      <c r="J11" s="48"/>
    </row>
    <row r="12" s="1" customFormat="1" ht="75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="1" customFormat="1" ht="27" customHeight="1" spans="1:10">
      <c r="A13" s="22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27" customHeight="1" spans="1:10">
      <c r="A14" s="29"/>
      <c r="B14" s="30" t="s">
        <v>35</v>
      </c>
      <c r="C14" s="30" t="s">
        <v>36</v>
      </c>
      <c r="D14" s="31" t="s">
        <v>37</v>
      </c>
      <c r="E14" s="32" t="s">
        <v>38</v>
      </c>
      <c r="F14" s="33"/>
      <c r="G14" s="34" t="s">
        <v>38</v>
      </c>
      <c r="H14" s="8">
        <v>5</v>
      </c>
      <c r="I14" s="8">
        <v>5</v>
      </c>
      <c r="J14" s="8"/>
    </row>
    <row r="15" s="1" customFormat="1" ht="27" customHeight="1" spans="1:10">
      <c r="A15" s="29"/>
      <c r="B15" s="35"/>
      <c r="C15" s="35"/>
      <c r="D15" s="31" t="s">
        <v>39</v>
      </c>
      <c r="E15" s="5" t="s">
        <v>40</v>
      </c>
      <c r="F15" s="7"/>
      <c r="G15" s="8" t="s">
        <v>41</v>
      </c>
      <c r="H15" s="8">
        <v>5</v>
      </c>
      <c r="I15" s="34">
        <v>5</v>
      </c>
      <c r="J15" s="8"/>
    </row>
    <row r="16" s="1" customFormat="1" ht="27" customHeight="1" spans="1:10">
      <c r="A16" s="29"/>
      <c r="B16" s="35"/>
      <c r="C16" s="36"/>
      <c r="D16" s="31" t="s">
        <v>42</v>
      </c>
      <c r="E16" s="5" t="s">
        <v>43</v>
      </c>
      <c r="F16" s="7"/>
      <c r="G16" s="8" t="s">
        <v>44</v>
      </c>
      <c r="H16" s="8">
        <v>5</v>
      </c>
      <c r="I16" s="8">
        <v>5</v>
      </c>
      <c r="J16" s="8"/>
    </row>
    <row r="17" s="1" customFormat="1" ht="27" customHeight="1" spans="1:10">
      <c r="A17" s="29"/>
      <c r="B17" s="35"/>
      <c r="C17" s="30" t="s">
        <v>45</v>
      </c>
      <c r="D17" s="31" t="s">
        <v>46</v>
      </c>
      <c r="E17" s="37" t="s">
        <v>47</v>
      </c>
      <c r="F17" s="7"/>
      <c r="G17" s="38">
        <v>0.012</v>
      </c>
      <c r="H17" s="8">
        <v>5</v>
      </c>
      <c r="I17" s="8">
        <v>5</v>
      </c>
      <c r="J17" s="8"/>
    </row>
    <row r="18" s="1" customFormat="1" ht="27" customHeight="1" spans="1:10">
      <c r="A18" s="29"/>
      <c r="B18" s="35"/>
      <c r="C18" s="35"/>
      <c r="D18" s="31" t="s">
        <v>48</v>
      </c>
      <c r="E18" s="5" t="s">
        <v>49</v>
      </c>
      <c r="F18" s="7"/>
      <c r="G18" s="34" t="s">
        <v>50</v>
      </c>
      <c r="H18" s="8">
        <v>4</v>
      </c>
      <c r="I18" s="8">
        <v>4</v>
      </c>
      <c r="J18" s="8"/>
    </row>
    <row r="19" s="1" customFormat="1" ht="27" customHeight="1" spans="1:10">
      <c r="A19" s="29"/>
      <c r="B19" s="35"/>
      <c r="C19" s="35"/>
      <c r="D19" s="31" t="s">
        <v>51</v>
      </c>
      <c r="E19" s="37" t="s">
        <v>52</v>
      </c>
      <c r="F19" s="7"/>
      <c r="G19" s="38">
        <v>0.995</v>
      </c>
      <c r="H19" s="8">
        <v>4</v>
      </c>
      <c r="I19" s="8">
        <v>4</v>
      </c>
      <c r="J19" s="8"/>
    </row>
    <row r="20" s="1" customFormat="1" ht="27" customHeight="1" spans="1:10">
      <c r="A20" s="29"/>
      <c r="B20" s="35"/>
      <c r="C20" s="35"/>
      <c r="D20" s="31" t="s">
        <v>53</v>
      </c>
      <c r="E20" s="37" t="s">
        <v>52</v>
      </c>
      <c r="F20" s="7"/>
      <c r="G20" s="38">
        <v>0.995</v>
      </c>
      <c r="H20" s="8">
        <v>4</v>
      </c>
      <c r="I20" s="8">
        <v>4</v>
      </c>
      <c r="J20" s="8"/>
    </row>
    <row r="21" s="1" customFormat="1" ht="27" customHeight="1" spans="1:10">
      <c r="A21" s="29"/>
      <c r="B21" s="35"/>
      <c r="C21" s="35"/>
      <c r="D21" s="31" t="s">
        <v>54</v>
      </c>
      <c r="E21" s="37" t="s">
        <v>55</v>
      </c>
      <c r="F21" s="7"/>
      <c r="G21" s="38">
        <v>0.025</v>
      </c>
      <c r="H21" s="8">
        <v>4</v>
      </c>
      <c r="I21" s="8">
        <v>4</v>
      </c>
      <c r="J21" s="8"/>
    </row>
    <row r="22" s="1" customFormat="1" ht="27" customHeight="1" spans="1:10">
      <c r="A22" s="29"/>
      <c r="B22" s="35"/>
      <c r="C22" s="36"/>
      <c r="D22" s="31" t="s">
        <v>56</v>
      </c>
      <c r="E22" s="37" t="s">
        <v>57</v>
      </c>
      <c r="F22" s="39"/>
      <c r="G22" s="8" t="s">
        <v>58</v>
      </c>
      <c r="H22" s="8">
        <v>4</v>
      </c>
      <c r="I22" s="8">
        <v>4</v>
      </c>
      <c r="J22" s="8"/>
    </row>
    <row r="23" s="1" customFormat="1" ht="27" customHeight="1" spans="1:10">
      <c r="A23" s="29"/>
      <c r="B23" s="35"/>
      <c r="C23" s="30" t="s">
        <v>59</v>
      </c>
      <c r="D23" s="31" t="s">
        <v>60</v>
      </c>
      <c r="E23" s="37">
        <f>100%</f>
        <v>1</v>
      </c>
      <c r="F23" s="7"/>
      <c r="G23" s="40">
        <v>1</v>
      </c>
      <c r="H23" s="8">
        <v>4</v>
      </c>
      <c r="I23" s="8">
        <v>4</v>
      </c>
      <c r="J23" s="8"/>
    </row>
    <row r="24" s="1" customFormat="1" ht="27" customHeight="1" spans="1:10">
      <c r="A24" s="29"/>
      <c r="B24" s="35"/>
      <c r="C24" s="30" t="s">
        <v>61</v>
      </c>
      <c r="D24" s="31" t="s">
        <v>62</v>
      </c>
      <c r="E24" s="32" t="s">
        <v>63</v>
      </c>
      <c r="F24" s="33"/>
      <c r="G24" s="8" t="s">
        <v>64</v>
      </c>
      <c r="H24" s="8">
        <v>4</v>
      </c>
      <c r="I24" s="8">
        <v>4</v>
      </c>
      <c r="J24" s="8"/>
    </row>
    <row r="25" s="1" customFormat="1" ht="27" customHeight="1" spans="1:10">
      <c r="A25" s="29"/>
      <c r="B25" s="35"/>
      <c r="C25" s="35"/>
      <c r="D25" s="31" t="s">
        <v>65</v>
      </c>
      <c r="E25" s="32" t="s">
        <v>66</v>
      </c>
      <c r="F25" s="33"/>
      <c r="G25" s="8" t="s">
        <v>67</v>
      </c>
      <c r="H25" s="8">
        <v>4</v>
      </c>
      <c r="I25" s="8">
        <v>4</v>
      </c>
      <c r="J25" s="8"/>
    </row>
    <row r="26" s="1" customFormat="1" ht="27" customHeight="1" spans="1:10">
      <c r="A26" s="29"/>
      <c r="B26" s="35"/>
      <c r="C26" s="35"/>
      <c r="D26" s="31" t="s">
        <v>68</v>
      </c>
      <c r="E26" s="32" t="s">
        <v>69</v>
      </c>
      <c r="F26" s="33"/>
      <c r="G26" s="8" t="s">
        <v>70</v>
      </c>
      <c r="H26" s="8">
        <v>4</v>
      </c>
      <c r="I26" s="8">
        <v>4</v>
      </c>
      <c r="J26" s="8"/>
    </row>
    <row r="27" s="1" customFormat="1" ht="27" customHeight="1" spans="1:10">
      <c r="A27" s="29"/>
      <c r="B27" s="41"/>
      <c r="C27" s="35"/>
      <c r="D27" s="31" t="s">
        <v>71</v>
      </c>
      <c r="E27" s="32" t="s">
        <v>72</v>
      </c>
      <c r="F27" s="33"/>
      <c r="G27" s="8" t="s">
        <v>73</v>
      </c>
      <c r="H27" s="8">
        <v>4</v>
      </c>
      <c r="I27" s="8">
        <v>4</v>
      </c>
      <c r="J27" s="8"/>
    </row>
    <row r="28" s="1" customFormat="1" ht="27" customHeight="1" spans="1:10">
      <c r="A28" s="29"/>
      <c r="B28" s="35" t="s">
        <v>74</v>
      </c>
      <c r="C28" s="30" t="s">
        <v>75</v>
      </c>
      <c r="D28" s="31" t="s">
        <v>76</v>
      </c>
      <c r="E28" s="5" t="s">
        <v>77</v>
      </c>
      <c r="F28" s="7"/>
      <c r="G28" s="8" t="s">
        <v>78</v>
      </c>
      <c r="H28" s="8">
        <v>10</v>
      </c>
      <c r="I28" s="8">
        <v>10</v>
      </c>
      <c r="J28" s="8"/>
    </row>
    <row r="29" s="1" customFormat="1" ht="27" customHeight="1" spans="1:10">
      <c r="A29" s="29"/>
      <c r="B29" s="35"/>
      <c r="C29" s="30" t="s">
        <v>79</v>
      </c>
      <c r="D29" s="31" t="s">
        <v>80</v>
      </c>
      <c r="E29" s="5" t="s">
        <v>81</v>
      </c>
      <c r="F29" s="7"/>
      <c r="G29" s="8" t="s">
        <v>82</v>
      </c>
      <c r="H29" s="8">
        <v>10</v>
      </c>
      <c r="I29" s="8">
        <v>10</v>
      </c>
      <c r="J29" s="8"/>
    </row>
    <row r="30" s="1" customFormat="1" ht="53" customHeight="1" spans="1:10">
      <c r="A30" s="29"/>
      <c r="B30" s="30" t="s">
        <v>83</v>
      </c>
      <c r="C30" s="30" t="s">
        <v>84</v>
      </c>
      <c r="D30" s="31" t="s">
        <v>85</v>
      </c>
      <c r="E30" s="37" t="s">
        <v>86</v>
      </c>
      <c r="F30" s="7"/>
      <c r="G30" s="40">
        <v>0.9</v>
      </c>
      <c r="H30" s="8">
        <v>10</v>
      </c>
      <c r="I30" s="8">
        <v>8.5</v>
      </c>
      <c r="J30" s="49" t="s">
        <v>87</v>
      </c>
    </row>
    <row r="31" s="1" customFormat="1" ht="27" customHeight="1" spans="1:10">
      <c r="A31" s="42" t="s">
        <v>88</v>
      </c>
      <c r="B31" s="43"/>
      <c r="C31" s="43"/>
      <c r="D31" s="43"/>
      <c r="E31" s="43"/>
      <c r="F31" s="43"/>
      <c r="G31" s="44"/>
      <c r="H31" s="45">
        <v>100</v>
      </c>
      <c r="I31" s="50">
        <f>SUM(I14:I30)+J7</f>
        <v>98.4995141325811</v>
      </c>
      <c r="J31" s="51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11:A12"/>
    <mergeCell ref="A13:A30"/>
    <mergeCell ref="B14:B27"/>
    <mergeCell ref="B28:B29"/>
    <mergeCell ref="C14:C16"/>
    <mergeCell ref="C17:C22"/>
    <mergeCell ref="C24:C27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