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自评表（模板）" sheetId="1" r:id="rId1"/>
  </sheets>
  <definedNames>
    <definedName name="_xlnm.Print_Area" localSheetId="0">'自评表（模板）'!$A$1:$J$33</definedName>
  </definedNames>
  <calcPr calcId="144525"/>
</workbook>
</file>

<file path=xl/sharedStrings.xml><?xml version="1.0" encoding="utf-8"?>
<sst xmlns="http://schemas.openxmlformats.org/spreadsheetml/2006/main" count="107" uniqueCount="93">
  <si>
    <t xml:space="preserve">项目支出绩效自评表 </t>
  </si>
  <si>
    <t>（2022年度）</t>
  </si>
  <si>
    <t>项目名称</t>
  </si>
  <si>
    <t>业务工作保障经费</t>
  </si>
  <si>
    <t>主管部门</t>
  </si>
  <si>
    <t>北京市委社会工委市民政局</t>
  </si>
  <si>
    <t>实施单位</t>
  </si>
  <si>
    <t>北京市永定门接济服务中心</t>
  </si>
  <si>
    <t>项目负责人</t>
  </si>
  <si>
    <t>曲征等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</si>
  <si>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</si>
  <si>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</si>
  <si>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</si>
  <si>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</si>
  <si>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</si>
  <si>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</si>
  <si>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</si>
  <si>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</si>
  <si>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</si>
  <si>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</si>
  <si>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</si>
  <si>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</si>
  <si>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</si>
  <si>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</si>
  <si>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</si>
  <si>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</si>
  <si>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1.为中央及国家各部委服务，接待全国各地来京接济人员，为其提供食、宿、医等相关服务。
2.保障中心各项业务开展，保障中心正常运行。</t>
  </si>
  <si>
    <r>
      <t>年度总体目标完成情况综述：
1.为中央及国家各部委服务，接待了全国各地来京接济人员，为其提供食、宿、医等</t>
    </r>
    <r>
      <rPr>
        <sz val="10"/>
        <rFont val="宋体"/>
        <charset val="134"/>
      </rPr>
      <t>相关服务。
2.保障了中心各项业务开展，保障了中心正常运行。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</si>
  <si>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</si>
  <si>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</si>
  <si>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</si>
  <si>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</si>
  <si>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</si>
  <si>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</si>
  <si>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</si>
  <si>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</si>
  <si>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</si>
  <si>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购置防疫物资及医疗用品数量</t>
  </si>
  <si>
    <t>≥100份</t>
  </si>
  <si>
    <t>292份</t>
  </si>
  <si>
    <t>电力消防检修面积</t>
  </si>
  <si>
    <t>≥7756.7平方米</t>
  </si>
  <si>
    <t>7756.7平方米</t>
  </si>
  <si>
    <t>清理医疗废物量</t>
  </si>
  <si>
    <t>≥40斤</t>
  </si>
  <si>
    <t>818斤</t>
  </si>
  <si>
    <t>偏差原因：疫情原因导致防护服消耗巨大，致使医疗废物清理量大幅增加。
改进措施：充分考虑疫情影响因素，在以后工作开展前，做好预案，合理考虑突发状况，并及时调整指标值。</t>
  </si>
  <si>
    <t>网络租赁服务时长</t>
  </si>
  <si>
    <t>1年</t>
  </si>
  <si>
    <t>布草洗涤及膳食日耗保障接济及工作人员总数量</t>
  </si>
  <si>
    <t>≥1200人次</t>
  </si>
  <si>
    <t>达到目标</t>
  </si>
  <si>
    <t>聘请法律顾问数量</t>
  </si>
  <si>
    <t>≥1人</t>
  </si>
  <si>
    <t>1人</t>
  </si>
  <si>
    <t>质量指标</t>
  </si>
  <si>
    <t>网络租赁服务带宽</t>
  </si>
  <si>
    <t>≥100兆</t>
  </si>
  <si>
    <t>100兆</t>
  </si>
  <si>
    <t>机构运行保障率</t>
  </si>
  <si>
    <t>≥90%</t>
  </si>
  <si>
    <t>设备质量合格率</t>
  </si>
  <si>
    <t>进度指标</t>
  </si>
  <si>
    <t>截止2022年10月底前，防疫物资、医疗用品、膳食日耗品购置完成率</t>
  </si>
  <si>
    <t>每天垃圾清运次数</t>
  </si>
  <si>
    <t>2次</t>
  </si>
  <si>
    <t>成本指标</t>
  </si>
  <si>
    <t>项目总预算控制数</t>
  </si>
  <si>
    <t>≤77.185452万元</t>
  </si>
  <si>
    <t>66.759707万元</t>
  </si>
  <si>
    <t>律师服务预算控制数</t>
  </si>
  <si>
    <t>≤6万元</t>
  </si>
  <si>
    <t>6万元</t>
  </si>
  <si>
    <t>网络服务预算控制数</t>
  </si>
  <si>
    <t>≤8.28万元</t>
  </si>
  <si>
    <t>8.28万元</t>
  </si>
  <si>
    <t>供暖服务预算控制数</t>
  </si>
  <si>
    <t>≤29.7481万元</t>
  </si>
  <si>
    <t>29.7481万元</t>
  </si>
  <si>
    <t>效
益
指
标
(30分)</t>
  </si>
  <si>
    <t>社会效益指标</t>
  </si>
  <si>
    <t>保障中心各项设备设施的正常运行</t>
  </si>
  <si>
    <t>优良中低差</t>
  </si>
  <si>
    <t>优</t>
  </si>
  <si>
    <t>偏差原因：保障中心各项设备设施的正常运行仍有上升空间。
改进措施：在以后工作开展中，进一步提升工作能力。</t>
  </si>
  <si>
    <t>保障中心接济人员的食宿及卫生需求</t>
  </si>
  <si>
    <t>偏差原因：保障中心接济人员的食宿及卫生需求仍有上升空间。
改进措施：在以后工作开展中，进一步提升工作能力。</t>
  </si>
  <si>
    <t>满意
度指
标
(10分)</t>
  </si>
  <si>
    <t>服务对象
满意度指标</t>
  </si>
  <si>
    <t>群众投诉率</t>
  </si>
  <si>
    <t>≤5%</t>
  </si>
  <si>
    <t>中心工作人员满意度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</si>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</sst>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7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1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8" borderId="19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22" applyNumberFormat="0" applyAlignment="0" applyProtection="0">
      <alignment vertical="center"/>
    </xf>
    <xf numFmtId="0" fontId="21" fillId="12" borderId="18" applyNumberFormat="0" applyAlignment="0" applyProtection="0">
      <alignment vertical="center"/>
    </xf>
    <xf numFmtId="0" fontId="22" fillId="13" borderId="23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9" fontId="2" fillId="0" borderId="14" xfId="0" applyNumberFormat="1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177" fontId="6" fillId="2" borderId="17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zoomScale="90" zoomScaleNormal="90" zoomScaleSheetLayoutView="81" topLeftCell="A8" workbookViewId="0">
      <selection activeCell="G12" sqref="G12:J12"/>
    </sheetView>
  </sheetViews>
  <sheetFormatPr defaultColWidth="9" defaultRowHeight="14.25"/>
  <cols>
    <col min="4" max="4" width="19.25" customWidth="1"/>
    <col min="5" max="9" width="10.625" customWidth="1"/>
    <col min="10" max="10" width="23.125" customWidth="1"/>
    <col min="12" max="12" width="12.625"/>
  </cols>
  <sheetData>
    <row r="1" ht="37.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46"/>
      <c r="J5" s="34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30" customHeight="1" spans="1:10">
      <c r="A7" s="12"/>
      <c r="B7" s="13"/>
      <c r="C7" s="14"/>
      <c r="D7" s="6" t="s">
        <v>18</v>
      </c>
      <c r="E7" s="15">
        <v>79.6947</v>
      </c>
      <c r="F7" s="15">
        <v>77.185452</v>
      </c>
      <c r="G7" s="16">
        <f>G8+G10</f>
        <v>66.759707</v>
      </c>
      <c r="H7" s="17">
        <v>10</v>
      </c>
      <c r="I7" s="47">
        <f>G7/F7</f>
        <v>0.864926035543589</v>
      </c>
      <c r="J7" s="48">
        <f>H7*I7</f>
        <v>8.64926035543589</v>
      </c>
    </row>
    <row r="8" ht="29.1" customHeight="1" spans="1:10">
      <c r="A8" s="12"/>
      <c r="B8" s="13"/>
      <c r="C8" s="14"/>
      <c r="D8" s="18" t="s">
        <v>19</v>
      </c>
      <c r="E8" s="19">
        <v>69.6947</v>
      </c>
      <c r="F8" s="19">
        <v>67.185452</v>
      </c>
      <c r="G8" s="16">
        <v>64.158707</v>
      </c>
      <c r="H8" s="6" t="s">
        <v>20</v>
      </c>
      <c r="I8" s="47">
        <f t="shared" ref="I8:I10" si="0">G8/F8</f>
        <v>0.954949398866886</v>
      </c>
      <c r="J8" s="6" t="s">
        <v>20</v>
      </c>
    </row>
    <row r="9" ht="29.1" customHeight="1" spans="1:10">
      <c r="A9" s="12"/>
      <c r="B9" s="13"/>
      <c r="C9" s="14"/>
      <c r="D9" s="18" t="s">
        <v>21</v>
      </c>
      <c r="E9" s="19"/>
      <c r="F9" s="19"/>
      <c r="G9" s="16"/>
      <c r="H9" s="6" t="s">
        <v>20</v>
      </c>
      <c r="I9" s="6" t="s">
        <v>20</v>
      </c>
      <c r="J9" s="6" t="s">
        <v>20</v>
      </c>
    </row>
    <row r="10" ht="27.95" customHeight="1" spans="1:10">
      <c r="A10" s="20"/>
      <c r="B10" s="2"/>
      <c r="C10" s="21"/>
      <c r="D10" s="18" t="s">
        <v>22</v>
      </c>
      <c r="E10" s="19">
        <v>10</v>
      </c>
      <c r="F10" s="19">
        <v>10</v>
      </c>
      <c r="G10" s="16">
        <v>2.601</v>
      </c>
      <c r="H10" s="6" t="s">
        <v>20</v>
      </c>
      <c r="I10" s="47">
        <f t="shared" si="0"/>
        <v>0.2601</v>
      </c>
      <c r="J10" s="6" t="s">
        <v>20</v>
      </c>
    </row>
    <row r="11" ht="30" customHeight="1" spans="1:10">
      <c r="A11" s="22" t="s">
        <v>23</v>
      </c>
      <c r="B11" s="3" t="s">
        <v>24</v>
      </c>
      <c r="C11" s="4"/>
      <c r="D11" s="4"/>
      <c r="E11" s="4"/>
      <c r="F11" s="5"/>
      <c r="G11" s="23" t="s">
        <v>25</v>
      </c>
      <c r="H11" s="24"/>
      <c r="I11" s="24"/>
      <c r="J11" s="49"/>
    </row>
    <row r="12" ht="75" customHeight="1" spans="1:10">
      <c r="A12" s="25"/>
      <c r="B12" s="26" t="s">
        <v>26</v>
      </c>
      <c r="C12" s="27"/>
      <c r="D12" s="27"/>
      <c r="E12" s="27"/>
      <c r="F12" s="28"/>
      <c r="G12" s="26" t="s">
        <v>27</v>
      </c>
      <c r="H12" s="27"/>
      <c r="I12" s="27"/>
      <c r="J12" s="28"/>
    </row>
    <row r="13" ht="41.25" customHeight="1" spans="1:10">
      <c r="A13" s="22" t="s">
        <v>28</v>
      </c>
      <c r="B13" s="6" t="s">
        <v>29</v>
      </c>
      <c r="C13" s="6" t="s">
        <v>30</v>
      </c>
      <c r="D13" s="6" t="s">
        <v>31</v>
      </c>
      <c r="E13" s="3" t="s">
        <v>32</v>
      </c>
      <c r="F13" s="5"/>
      <c r="G13" s="6" t="s">
        <v>33</v>
      </c>
      <c r="H13" s="29" t="s">
        <v>15</v>
      </c>
      <c r="I13" s="6" t="s">
        <v>17</v>
      </c>
      <c r="J13" s="6" t="s">
        <v>34</v>
      </c>
    </row>
    <row r="14" ht="36.95" customHeight="1" spans="1:10">
      <c r="A14" s="30"/>
      <c r="B14" s="31" t="s">
        <v>35</v>
      </c>
      <c r="C14" s="31" t="s">
        <v>36</v>
      </c>
      <c r="D14" s="6" t="s">
        <v>37</v>
      </c>
      <c r="E14" s="3" t="s">
        <v>38</v>
      </c>
      <c r="F14" s="5"/>
      <c r="G14" s="29" t="s">
        <v>39</v>
      </c>
      <c r="H14" s="6">
        <v>4</v>
      </c>
      <c r="I14" s="29">
        <v>4</v>
      </c>
      <c r="J14" s="6"/>
    </row>
    <row r="15" ht="30" customHeight="1" spans="1:10">
      <c r="A15" s="30"/>
      <c r="B15" s="32"/>
      <c r="C15" s="32"/>
      <c r="D15" s="6" t="s">
        <v>40</v>
      </c>
      <c r="E15" s="3" t="s">
        <v>41</v>
      </c>
      <c r="F15" s="5"/>
      <c r="G15" s="6" t="s">
        <v>42</v>
      </c>
      <c r="H15" s="6">
        <v>4</v>
      </c>
      <c r="I15" s="6">
        <v>4</v>
      </c>
      <c r="J15" s="6"/>
    </row>
    <row r="16" ht="131.25" customHeight="1" spans="1:10">
      <c r="A16" s="30"/>
      <c r="B16" s="32"/>
      <c r="C16" s="32"/>
      <c r="D16" s="6" t="s">
        <v>43</v>
      </c>
      <c r="E16" s="3" t="s">
        <v>44</v>
      </c>
      <c r="F16" s="5"/>
      <c r="G16" s="33" t="s">
        <v>45</v>
      </c>
      <c r="H16" s="33">
        <v>4</v>
      </c>
      <c r="I16" s="33">
        <v>2.8</v>
      </c>
      <c r="J16" s="50" t="s">
        <v>46</v>
      </c>
    </row>
    <row r="17" ht="30" customHeight="1" spans="1:10">
      <c r="A17" s="30"/>
      <c r="B17" s="32"/>
      <c r="C17" s="32"/>
      <c r="D17" s="6" t="s">
        <v>47</v>
      </c>
      <c r="E17" s="3" t="s">
        <v>48</v>
      </c>
      <c r="F17" s="5"/>
      <c r="G17" s="6" t="s">
        <v>48</v>
      </c>
      <c r="H17" s="6">
        <v>3</v>
      </c>
      <c r="I17" s="6">
        <v>3</v>
      </c>
      <c r="J17" s="6"/>
    </row>
    <row r="18" ht="39" customHeight="1" spans="1:10">
      <c r="A18" s="30"/>
      <c r="B18" s="32"/>
      <c r="C18" s="32"/>
      <c r="D18" s="6" t="s">
        <v>49</v>
      </c>
      <c r="E18" s="3" t="s">
        <v>50</v>
      </c>
      <c r="F18" s="5"/>
      <c r="G18" s="29" t="s">
        <v>51</v>
      </c>
      <c r="H18" s="6">
        <v>4</v>
      </c>
      <c r="I18" s="29">
        <v>4</v>
      </c>
      <c r="J18" s="6"/>
    </row>
    <row r="19" ht="30" customHeight="1" spans="1:10">
      <c r="A19" s="30"/>
      <c r="B19" s="32"/>
      <c r="C19" s="32"/>
      <c r="D19" s="6" t="s">
        <v>52</v>
      </c>
      <c r="E19" s="3" t="s">
        <v>53</v>
      </c>
      <c r="F19" s="5"/>
      <c r="G19" s="6" t="s">
        <v>54</v>
      </c>
      <c r="H19" s="6">
        <v>4</v>
      </c>
      <c r="I19" s="6">
        <v>4</v>
      </c>
      <c r="J19" s="6"/>
    </row>
    <row r="20" ht="30" customHeight="1" spans="1:10">
      <c r="A20" s="30"/>
      <c r="B20" s="32"/>
      <c r="C20" s="31" t="s">
        <v>55</v>
      </c>
      <c r="D20" s="6" t="s">
        <v>56</v>
      </c>
      <c r="E20" s="7" t="s">
        <v>57</v>
      </c>
      <c r="F20" s="34"/>
      <c r="G20" s="35" t="s">
        <v>58</v>
      </c>
      <c r="H20" s="6">
        <v>3</v>
      </c>
      <c r="I20" s="6">
        <v>3</v>
      </c>
      <c r="J20" s="6"/>
    </row>
    <row r="21" ht="30" customHeight="1" spans="1:10">
      <c r="A21" s="30"/>
      <c r="B21" s="32"/>
      <c r="C21" s="32"/>
      <c r="D21" s="6" t="s">
        <v>59</v>
      </c>
      <c r="E21" s="3" t="s">
        <v>60</v>
      </c>
      <c r="F21" s="5"/>
      <c r="G21" s="36">
        <v>1</v>
      </c>
      <c r="H21" s="6">
        <v>3</v>
      </c>
      <c r="I21" s="6">
        <v>3</v>
      </c>
      <c r="J21" s="6"/>
    </row>
    <row r="22" ht="30" customHeight="1" spans="1:10">
      <c r="A22" s="30"/>
      <c r="B22" s="32"/>
      <c r="C22" s="37"/>
      <c r="D22" s="6" t="s">
        <v>61</v>
      </c>
      <c r="E22" s="3" t="s">
        <v>60</v>
      </c>
      <c r="F22" s="5"/>
      <c r="G22" s="36">
        <v>1</v>
      </c>
      <c r="H22" s="6">
        <v>3</v>
      </c>
      <c r="I22" s="6">
        <v>3</v>
      </c>
      <c r="J22" s="6"/>
    </row>
    <row r="23" ht="48.95" customHeight="1" spans="1:10">
      <c r="A23" s="30"/>
      <c r="B23" s="32"/>
      <c r="C23" s="31" t="s">
        <v>62</v>
      </c>
      <c r="D23" s="6" t="s">
        <v>63</v>
      </c>
      <c r="E23" s="38">
        <v>1</v>
      </c>
      <c r="F23" s="5"/>
      <c r="G23" s="39">
        <v>1</v>
      </c>
      <c r="H23" s="6">
        <v>3</v>
      </c>
      <c r="I23" s="29">
        <v>3</v>
      </c>
      <c r="J23" s="6"/>
    </row>
    <row r="24" ht="30.95" customHeight="1" spans="1:10">
      <c r="A24" s="30"/>
      <c r="B24" s="32"/>
      <c r="C24" s="32"/>
      <c r="D24" s="6" t="s">
        <v>64</v>
      </c>
      <c r="E24" s="3" t="s">
        <v>65</v>
      </c>
      <c r="F24" s="5"/>
      <c r="G24" s="6" t="s">
        <v>65</v>
      </c>
      <c r="H24" s="6">
        <v>3</v>
      </c>
      <c r="I24" s="6">
        <v>3</v>
      </c>
      <c r="J24" s="6"/>
    </row>
    <row r="25" ht="30" customHeight="1" spans="1:10">
      <c r="A25" s="30"/>
      <c r="B25" s="32"/>
      <c r="C25" s="31" t="s">
        <v>66</v>
      </c>
      <c r="D25" s="6" t="s">
        <v>67</v>
      </c>
      <c r="E25" s="40" t="s">
        <v>68</v>
      </c>
      <c r="F25" s="41"/>
      <c r="G25" s="29" t="s">
        <v>69</v>
      </c>
      <c r="H25" s="29">
        <v>3</v>
      </c>
      <c r="I25" s="33">
        <v>3</v>
      </c>
      <c r="J25" s="6"/>
    </row>
    <row r="26" ht="30" customHeight="1" spans="1:10">
      <c r="A26" s="30"/>
      <c r="B26" s="32"/>
      <c r="C26" s="32"/>
      <c r="D26" s="6" t="s">
        <v>70</v>
      </c>
      <c r="E26" s="3" t="s">
        <v>71</v>
      </c>
      <c r="F26" s="5"/>
      <c r="G26" s="29" t="s">
        <v>72</v>
      </c>
      <c r="H26" s="6">
        <v>3</v>
      </c>
      <c r="I26" s="6">
        <v>3</v>
      </c>
      <c r="J26" s="6"/>
    </row>
    <row r="27" ht="27" customHeight="1" spans="1:10">
      <c r="A27" s="30"/>
      <c r="B27" s="32"/>
      <c r="C27" s="32"/>
      <c r="D27" s="6" t="s">
        <v>73</v>
      </c>
      <c r="E27" s="3" t="s">
        <v>74</v>
      </c>
      <c r="F27" s="5"/>
      <c r="G27" s="29" t="s">
        <v>75</v>
      </c>
      <c r="H27" s="6">
        <v>3</v>
      </c>
      <c r="I27" s="6">
        <v>3</v>
      </c>
      <c r="J27" s="6"/>
    </row>
    <row r="28" ht="27.95" customHeight="1" spans="1:10">
      <c r="A28" s="30"/>
      <c r="B28" s="37"/>
      <c r="C28" s="37"/>
      <c r="D28" s="6" t="s">
        <v>76</v>
      </c>
      <c r="E28" s="3" t="s">
        <v>77</v>
      </c>
      <c r="F28" s="5"/>
      <c r="G28" s="29" t="s">
        <v>78</v>
      </c>
      <c r="H28" s="6">
        <v>3</v>
      </c>
      <c r="I28" s="6">
        <v>3</v>
      </c>
      <c r="J28" s="6"/>
    </row>
    <row r="29" ht="104.25" customHeight="1" spans="1:10">
      <c r="A29" s="30"/>
      <c r="B29" s="32" t="s">
        <v>79</v>
      </c>
      <c r="C29" s="31" t="s">
        <v>80</v>
      </c>
      <c r="D29" s="6" t="s">
        <v>81</v>
      </c>
      <c r="E29" s="3" t="s">
        <v>82</v>
      </c>
      <c r="F29" s="5"/>
      <c r="G29" s="29" t="s">
        <v>83</v>
      </c>
      <c r="H29" s="6">
        <v>15</v>
      </c>
      <c r="I29" s="29">
        <v>14</v>
      </c>
      <c r="J29" s="50" t="s">
        <v>84</v>
      </c>
    </row>
    <row r="30" ht="99.75" customHeight="1" spans="1:10">
      <c r="A30" s="30"/>
      <c r="B30" s="32"/>
      <c r="C30" s="32"/>
      <c r="D30" s="6" t="s">
        <v>85</v>
      </c>
      <c r="E30" s="3" t="s">
        <v>82</v>
      </c>
      <c r="F30" s="5"/>
      <c r="G30" s="29" t="s">
        <v>83</v>
      </c>
      <c r="H30" s="6">
        <v>15</v>
      </c>
      <c r="I30" s="29">
        <v>14</v>
      </c>
      <c r="J30" s="50" t="s">
        <v>86</v>
      </c>
    </row>
    <row r="31" ht="30" customHeight="1" spans="1:10">
      <c r="A31" s="30"/>
      <c r="B31" s="31" t="s">
        <v>87</v>
      </c>
      <c r="C31" s="31" t="s">
        <v>88</v>
      </c>
      <c r="D31" s="6" t="s">
        <v>89</v>
      </c>
      <c r="E31" s="3" t="s">
        <v>90</v>
      </c>
      <c r="F31" s="5"/>
      <c r="G31" s="42">
        <v>0</v>
      </c>
      <c r="H31" s="6">
        <v>5</v>
      </c>
      <c r="I31" s="29">
        <v>5</v>
      </c>
      <c r="J31" s="6"/>
    </row>
    <row r="32" ht="33.75" customHeight="1" spans="1:10">
      <c r="A32" s="30"/>
      <c r="B32" s="32"/>
      <c r="C32" s="32"/>
      <c r="D32" s="31" t="s">
        <v>91</v>
      </c>
      <c r="E32" s="8" t="s">
        <v>60</v>
      </c>
      <c r="F32" s="10"/>
      <c r="G32" s="43">
        <v>1</v>
      </c>
      <c r="H32" s="31">
        <v>5</v>
      </c>
      <c r="I32" s="51">
        <v>5</v>
      </c>
      <c r="J32" s="31"/>
    </row>
    <row r="33" ht="30" customHeight="1" spans="1:10">
      <c r="A33" s="44" t="s">
        <v>92</v>
      </c>
      <c r="B33" s="44"/>
      <c r="C33" s="44"/>
      <c r="D33" s="44"/>
      <c r="E33" s="44"/>
      <c r="F33" s="44"/>
      <c r="G33" s="44"/>
      <c r="H33" s="45">
        <f>SUM(H14:H32,H7)</f>
        <v>100</v>
      </c>
      <c r="I33" s="45">
        <f>SUM(I14:I32)+J7</f>
        <v>95.4492603554359</v>
      </c>
      <c r="J33" s="52"/>
    </row>
  </sheetData>
  <mergeCells count="4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A33:G33"/>
    <mergeCell ref="A11:A12"/>
    <mergeCell ref="A13:A32"/>
    <mergeCell ref="B14:B28"/>
    <mergeCell ref="B29:B30"/>
    <mergeCell ref="B31:B32"/>
    <mergeCell ref="C14:C19"/>
    <mergeCell ref="C20:C22"/>
    <mergeCell ref="C23:C24"/>
    <mergeCell ref="C25:C28"/>
    <mergeCell ref="C29:C30"/>
    <mergeCell ref="C31:C32"/>
    <mergeCell ref="A6:C10"/>
  </mergeCells>
  <pageMargins left="0.700694444444445" right="0.700694444444445" top="0.751388888888889" bottom="0.751388888888889" header="0.297916666666667" footer="0.297916666666667"/>
  <pageSetup paperSize="9" scale="67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伟</cp:lastModifiedBy>
  <dcterms:created xsi:type="dcterms:W3CDTF">2022-04-19T10:50:00Z</dcterms:created>
  <cp:lastPrinted>2023-05-05T23:48:00Z</cp:lastPrinted>
  <dcterms:modified xsi:type="dcterms:W3CDTF">2023-08-29T05:01:43Z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8D309B90726C89A51F04E7647A19338B_43</vt:lpwstr>
  </property>
</Properties>
</file>