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'自评表（模板）'!$A$1:$J$21</definedName>
  </definedNames>
  <calcPr calcId="144525"/>
</workbook>
</file>

<file path=xl/sharedStrings.xml><?xml version="1.0" encoding="utf-8"?>
<sst xmlns="http://schemas.openxmlformats.org/spreadsheetml/2006/main" count="71" uniqueCount="59">
  <si>
    <t xml:space="preserve">项目支出绩效自评表 </t>
  </si>
  <si>
    <t>（2022年度）</t>
  </si>
  <si>
    <t>项目名称</t>
  </si>
  <si>
    <t>征地超转综合管理系统优化改造建设项目运维服务</t>
  </si>
  <si>
    <t>主管部门</t>
  </si>
  <si>
    <t>北京市委社会工委市民政局</t>
  </si>
  <si>
    <t>实施单位</t>
  </si>
  <si>
    <t>北京市民政局征地后超转人员管理中心</t>
  </si>
  <si>
    <t>项目负责人</t>
  </si>
  <si>
    <t>杨舒新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</si>
  <si>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</si>
  <si>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</si>
  <si>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</si>
  <si>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</si>
  <si>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</si>
  <si>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</si>
  <si>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</si>
  <si>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</si>
  <si>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</si>
  <si>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</si>
  <si>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</si>
  <si>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</si>
  <si>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</si>
  <si>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</si>
  <si>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</si>
  <si>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</si>
  <si>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 xml:space="preserve">年初设定目标：
通过对征地超转综合管理系统开展运维服务，保障业务系统安全稳定运行，满足基层人员的管理使用，提高工作效率。
</t>
  </si>
  <si>
    <t>年度总体目标完成情况综述：
签订运维合同，按时足额支付征地超转综合管理平台运费，保障了超转平台正常运转，提高了信息化水平。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</si>
  <si>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</si>
  <si>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</si>
  <si>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</si>
  <si>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</si>
  <si>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</si>
  <si>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</si>
  <si>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</si>
  <si>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(70分)</t>
  </si>
  <si>
    <t>数量指标</t>
  </si>
  <si>
    <t>软件系统维护数量</t>
  </si>
  <si>
    <t>1套</t>
  </si>
  <si>
    <t>质量指标</t>
  </si>
  <si>
    <t>故障响应率</t>
  </si>
  <si>
    <t>≥95%</t>
  </si>
  <si>
    <t>故障排除率</t>
  </si>
  <si>
    <t>进度指标</t>
  </si>
  <si>
    <t>截止2022年12月底工作完成度</t>
  </si>
  <si>
    <t>成本指标</t>
  </si>
  <si>
    <t>项目预算控制数</t>
  </si>
  <si>
    <t>≤12万元</t>
  </si>
  <si>
    <t>12万元</t>
  </si>
  <si>
    <t>效益
指标
(10分)</t>
  </si>
  <si>
    <t>可持续影响指标</t>
  </si>
  <si>
    <t>保障系统稳定运行</t>
  </si>
  <si>
    <t>优良中低差</t>
  </si>
  <si>
    <t>优</t>
  </si>
  <si>
    <t>偏差原因：疫情原因，临时调整了系统访问途径，调整期间对系统安全稳定性产生影响。
改进措施：在以后工作开展前，做好预案，合理考虑突发状况，保障系统运行稳定。</t>
  </si>
  <si>
    <t>满意
度指
标
(10分)</t>
  </si>
  <si>
    <t>服务对象
满意度指标</t>
  </si>
  <si>
    <t>使用人员满意率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</si>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</sst>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  <numFmt numFmtId="178" formatCode="0_);[Red]\(0\)"/>
    <numFmt numFmtId="179" formatCode="0.00_ 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18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19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22" applyNumberFormat="0" applyAlignment="0" applyProtection="0">
      <alignment vertical="center"/>
    </xf>
    <xf numFmtId="0" fontId="19" fillId="12" borderId="18" applyNumberFormat="0" applyAlignment="0" applyProtection="0">
      <alignment vertical="center"/>
    </xf>
    <xf numFmtId="0" fontId="20" fillId="13" borderId="23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177" fontId="3" fillId="2" borderId="5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7" fontId="3" fillId="0" borderId="5" xfId="0" applyNumberFormat="1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textRotation="255" wrapText="1"/>
    </xf>
    <xf numFmtId="0" fontId="2" fillId="0" borderId="1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9" fontId="2" fillId="0" borderId="14" xfId="0" applyNumberFormat="1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178" fontId="4" fillId="2" borderId="16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9" fontId="2" fillId="2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="90" zoomScaleNormal="101" workbookViewId="0">
      <selection activeCell="J8" sqref="J8"/>
    </sheetView>
  </sheetViews>
  <sheetFormatPr defaultColWidth="9" defaultRowHeight="15"/>
  <cols>
    <col min="4" max="4" width="19.875" customWidth="1"/>
    <col min="5" max="9" width="10.625" customWidth="1"/>
    <col min="10" max="10" width="16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3" t="s">
        <v>7</v>
      </c>
      <c r="I4" s="4"/>
      <c r="J4" s="5"/>
    </row>
    <row r="5" ht="30" customHeight="1" spans="1:10">
      <c r="A5" s="3" t="s">
        <v>8</v>
      </c>
      <c r="B5" s="4"/>
      <c r="C5" s="5"/>
      <c r="D5" s="3" t="s">
        <v>9</v>
      </c>
      <c r="E5" s="4"/>
      <c r="F5" s="5"/>
      <c r="G5" s="6" t="s">
        <v>10</v>
      </c>
      <c r="H5" s="7">
        <v>65868811</v>
      </c>
      <c r="I5" s="47"/>
      <c r="J5" s="37"/>
    </row>
    <row r="6" ht="30" customHeight="1" spans="1:10">
      <c r="A6" s="8" t="s">
        <v>11</v>
      </c>
      <c r="B6" s="9"/>
      <c r="C6" s="10"/>
      <c r="D6" s="11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30" customHeight="1" spans="1:10">
      <c r="A7" s="12"/>
      <c r="B7" s="13"/>
      <c r="C7" s="14"/>
      <c r="D7" s="6" t="s">
        <v>18</v>
      </c>
      <c r="E7" s="15">
        <v>12</v>
      </c>
      <c r="F7" s="16">
        <v>12</v>
      </c>
      <c r="G7" s="16">
        <v>12</v>
      </c>
      <c r="H7" s="17">
        <v>10</v>
      </c>
      <c r="I7" s="48">
        <f t="shared" ref="I7:I8" si="0">G7/F7</f>
        <v>1</v>
      </c>
      <c r="J7" s="49">
        <f>H7*I7</f>
        <v>10</v>
      </c>
    </row>
    <row r="8" ht="27" customHeight="1" spans="1:10">
      <c r="A8" s="12"/>
      <c r="B8" s="13"/>
      <c r="C8" s="14"/>
      <c r="D8" s="18" t="s">
        <v>19</v>
      </c>
      <c r="E8" s="19">
        <v>12</v>
      </c>
      <c r="F8" s="19">
        <v>12</v>
      </c>
      <c r="G8" s="19">
        <v>12</v>
      </c>
      <c r="H8" s="6" t="s">
        <v>20</v>
      </c>
      <c r="I8" s="48">
        <f t="shared" si="0"/>
        <v>1</v>
      </c>
      <c r="J8" s="6" t="s">
        <v>20</v>
      </c>
    </row>
    <row r="9" ht="27.95" customHeight="1" spans="1:10">
      <c r="A9" s="12"/>
      <c r="B9" s="13"/>
      <c r="C9" s="14"/>
      <c r="D9" s="18" t="s">
        <v>21</v>
      </c>
      <c r="E9" s="6"/>
      <c r="F9" s="20"/>
      <c r="G9" s="20"/>
      <c r="H9" s="6" t="s">
        <v>20</v>
      </c>
      <c r="I9" s="6" t="s">
        <v>20</v>
      </c>
      <c r="J9" s="6" t="s">
        <v>20</v>
      </c>
    </row>
    <row r="10" ht="24.95" customHeight="1" spans="1:10">
      <c r="A10" s="21"/>
      <c r="B10" s="2"/>
      <c r="C10" s="22"/>
      <c r="D10" s="18" t="s">
        <v>22</v>
      </c>
      <c r="E10" s="6"/>
      <c r="F10" s="20"/>
      <c r="G10" s="20"/>
      <c r="H10" s="6" t="s">
        <v>20</v>
      </c>
      <c r="I10" s="6" t="s">
        <v>20</v>
      </c>
      <c r="J10" s="6" t="s">
        <v>20</v>
      </c>
    </row>
    <row r="11" ht="30" customHeight="1" spans="1:10">
      <c r="A11" s="23" t="s">
        <v>23</v>
      </c>
      <c r="B11" s="3" t="s">
        <v>24</v>
      </c>
      <c r="C11" s="4"/>
      <c r="D11" s="4"/>
      <c r="E11" s="4"/>
      <c r="F11" s="5"/>
      <c r="G11" s="24" t="s">
        <v>25</v>
      </c>
      <c r="H11" s="25"/>
      <c r="I11" s="25"/>
      <c r="J11" s="50"/>
    </row>
    <row r="12" ht="75" customHeight="1" spans="1:10">
      <c r="A12" s="26"/>
      <c r="B12" s="27" t="s">
        <v>26</v>
      </c>
      <c r="C12" s="28"/>
      <c r="D12" s="28"/>
      <c r="E12" s="28"/>
      <c r="F12" s="29"/>
      <c r="G12" s="30" t="s">
        <v>27</v>
      </c>
      <c r="H12" s="31"/>
      <c r="I12" s="31"/>
      <c r="J12" s="51"/>
    </row>
    <row r="13" ht="30" customHeight="1" spans="1:10">
      <c r="A13" s="23" t="s">
        <v>28</v>
      </c>
      <c r="B13" s="32" t="s">
        <v>29</v>
      </c>
      <c r="C13" s="6" t="s">
        <v>30</v>
      </c>
      <c r="D13" s="6" t="s">
        <v>31</v>
      </c>
      <c r="E13" s="3" t="s">
        <v>32</v>
      </c>
      <c r="F13" s="5"/>
      <c r="G13" s="6" t="s">
        <v>33</v>
      </c>
      <c r="H13" s="33" t="s">
        <v>15</v>
      </c>
      <c r="I13" s="6" t="s">
        <v>17</v>
      </c>
      <c r="J13" s="6" t="s">
        <v>34</v>
      </c>
    </row>
    <row r="14" ht="30" customHeight="1" spans="1:10">
      <c r="A14" s="34"/>
      <c r="B14" s="35" t="s">
        <v>35</v>
      </c>
      <c r="C14" s="10" t="s">
        <v>36</v>
      </c>
      <c r="D14" s="36" t="s">
        <v>37</v>
      </c>
      <c r="E14" s="7" t="s">
        <v>38</v>
      </c>
      <c r="F14" s="37"/>
      <c r="G14" s="6" t="s">
        <v>38</v>
      </c>
      <c r="H14" s="6">
        <v>20</v>
      </c>
      <c r="I14" s="6">
        <v>20</v>
      </c>
      <c r="J14" s="6"/>
    </row>
    <row r="15" ht="30" customHeight="1" spans="1:10">
      <c r="A15" s="34"/>
      <c r="B15" s="35"/>
      <c r="C15" s="10" t="s">
        <v>39</v>
      </c>
      <c r="D15" s="36" t="s">
        <v>40</v>
      </c>
      <c r="E15" s="7" t="s">
        <v>41</v>
      </c>
      <c r="F15" s="37"/>
      <c r="G15" s="38">
        <v>1</v>
      </c>
      <c r="H15" s="6">
        <v>10</v>
      </c>
      <c r="I15" s="6">
        <v>10</v>
      </c>
      <c r="J15" s="6"/>
    </row>
    <row r="16" ht="30" customHeight="1" spans="1:10">
      <c r="A16" s="34"/>
      <c r="B16" s="35"/>
      <c r="C16" s="14"/>
      <c r="D16" s="36" t="s">
        <v>42</v>
      </c>
      <c r="E16" s="7" t="s">
        <v>41</v>
      </c>
      <c r="F16" s="37"/>
      <c r="G16" s="38">
        <v>1</v>
      </c>
      <c r="H16" s="6">
        <v>10</v>
      </c>
      <c r="I16" s="6">
        <v>10</v>
      </c>
      <c r="J16" s="6"/>
    </row>
    <row r="17" ht="40.5" customHeight="1" spans="1:10">
      <c r="A17" s="34"/>
      <c r="B17" s="35"/>
      <c r="C17" s="10" t="s">
        <v>43</v>
      </c>
      <c r="D17" s="36" t="s">
        <v>44</v>
      </c>
      <c r="E17" s="39">
        <v>1</v>
      </c>
      <c r="F17" s="37"/>
      <c r="G17" s="38">
        <v>1</v>
      </c>
      <c r="H17" s="6">
        <v>20</v>
      </c>
      <c r="I17" s="6">
        <v>20</v>
      </c>
      <c r="J17" s="6"/>
    </row>
    <row r="18" ht="30" customHeight="1" spans="1:10">
      <c r="A18" s="34"/>
      <c r="B18" s="35"/>
      <c r="C18" s="10" t="s">
        <v>45</v>
      </c>
      <c r="D18" s="36" t="s">
        <v>46</v>
      </c>
      <c r="E18" s="7" t="s">
        <v>47</v>
      </c>
      <c r="F18" s="37"/>
      <c r="G18" s="6" t="s">
        <v>48</v>
      </c>
      <c r="H18" s="6">
        <v>10</v>
      </c>
      <c r="I18" s="6">
        <v>10</v>
      </c>
      <c r="J18" s="6"/>
    </row>
    <row r="19" ht="137.1" customHeight="1" spans="1:10">
      <c r="A19" s="34"/>
      <c r="B19" s="35" t="s">
        <v>49</v>
      </c>
      <c r="C19" s="10" t="s">
        <v>50</v>
      </c>
      <c r="D19" s="36" t="s">
        <v>51</v>
      </c>
      <c r="E19" s="7" t="s">
        <v>52</v>
      </c>
      <c r="F19" s="37"/>
      <c r="G19" s="6" t="s">
        <v>53</v>
      </c>
      <c r="H19" s="6">
        <v>10</v>
      </c>
      <c r="I19" s="6">
        <v>9</v>
      </c>
      <c r="J19" s="52" t="s">
        <v>54</v>
      </c>
    </row>
    <row r="20" ht="56.1" customHeight="1" spans="1:10">
      <c r="A20" s="34"/>
      <c r="B20" s="40" t="s">
        <v>55</v>
      </c>
      <c r="C20" s="10" t="s">
        <v>56</v>
      </c>
      <c r="D20" s="41" t="s">
        <v>57</v>
      </c>
      <c r="E20" s="42" t="s">
        <v>41</v>
      </c>
      <c r="F20" s="43"/>
      <c r="G20" s="44">
        <v>0.98</v>
      </c>
      <c r="H20" s="32">
        <v>10</v>
      </c>
      <c r="I20" s="32">
        <v>10</v>
      </c>
      <c r="J20" s="32"/>
    </row>
    <row r="21" ht="30" customHeight="1" spans="1:10">
      <c r="A21" s="45" t="s">
        <v>58</v>
      </c>
      <c r="B21" s="45"/>
      <c r="C21" s="45"/>
      <c r="D21" s="45"/>
      <c r="E21" s="45"/>
      <c r="F21" s="45"/>
      <c r="G21" s="45"/>
      <c r="H21" s="46">
        <f>SUM(H14:H20,H7)</f>
        <v>100</v>
      </c>
      <c r="I21" s="53">
        <f>SUM(I14:I20)+J7</f>
        <v>99</v>
      </c>
      <c r="J21" s="35"/>
    </row>
  </sheetData>
  <mergeCells count="2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11:A12"/>
    <mergeCell ref="A13:A20"/>
    <mergeCell ref="B14:B18"/>
    <mergeCell ref="C15:C16"/>
    <mergeCell ref="A6:C10"/>
  </mergeCells>
  <pageMargins left="0.700694444444445" right="0.700694444444445" top="0.751388888888889" bottom="0.751388888888889" header="0.297916666666667" footer="0.297916666666667"/>
  <pageSetup paperSize="9" scale="66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2022-04-18T18:50:00Z</dcterms:created>
  <cp:lastPrinted>2023-04-25T10:03:00Z</cp:lastPrinted>
  <dcterms:modified xsi:type="dcterms:W3CDTF">2023-06-07T03:01:44Z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600233C0E6533C0E1FB5DC63D91CC751</vt:lpwstr>
  </property>
</Properties>
</file>