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20" windowHeight="984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calcChain.xml><?xml version="1.0" encoding="utf-8"?>
<calcChain xmlns="http://schemas.openxmlformats.org/spreadsheetml/2006/main">
  <c r="I24" i="1"/>
  <c r="H24"/>
  <c r="I8"/>
  <c r="J7"/>
  <c r="I7"/>
</calcChain>
</file>

<file path=xl/sharedStrings.xml><?xml version="1.0" encoding="utf-8"?>
<sst xmlns="http://schemas.openxmlformats.org/spreadsheetml/2006/main" count="79" uniqueCount="67">
  <si>
    <t xml:space="preserve">项目支出绩效自评表 </t>
  </si>
  <si>
    <t>（2022年度）</t>
  </si>
  <si>
    <t>项目名称</t>
  </si>
  <si>
    <t>久敬庄社会化服务项目</t>
  </si>
  <si>
    <t>主管部门</t>
  </si>
  <si>
    <t>北京市委社会工委市民政局</t>
  </si>
  <si>
    <t>实施单位</t>
  </si>
  <si>
    <t>北京市久敬庄接济服务中心</t>
  </si>
  <si>
    <t>项目负责人</t>
  </si>
  <si>
    <t>王建华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</si>
  <si>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</si>
  <si>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</si>
  <si>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</si>
  <si>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</si>
  <si>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</si>
  <si>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</si>
  <si>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</si>
  <si>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</si>
  <si>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</si>
  <si>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</si>
  <si>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</si>
  <si>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</si>
  <si>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</si>
  <si>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</si>
  <si>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</si>
  <si>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</si>
  <si>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依据单位职责,承担接济服务场所的管理及安置工作,配合开展相关的法制宣传教育等方面工作.通过开展接济社会化服务,为驻场所相关人员提供各项保障(用餐服务,住宿服务,接济人员服务)。</t>
  </si>
  <si>
    <t>年度总体目标完成情况综述：
全年完成为驻中心工作人员及服务对象提供接济、用餐、接待住宿等服务保障工作，接济工作全年正常有序的开展，接济服务水平得以提升，并配合有关部门开展了相关的法制宣传教育等方面工作。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</si>
  <si>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</si>
  <si>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</si>
  <si>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</si>
  <si>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</si>
  <si>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</si>
  <si>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</si>
  <si>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</si>
  <si>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</si>
  <si>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</si>
  <si>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接待区客房房间服务数量</t>
  </si>
  <si>
    <t>188个（套）</t>
  </si>
  <si>
    <t>提供餐厅食品加工、供餐服务人次</t>
  </si>
  <si>
    <t>231人次</t>
  </si>
  <si>
    <t>接济区消毒面积</t>
  </si>
  <si>
    <t>13820平方米</t>
  </si>
  <si>
    <t>质量指标</t>
  </si>
  <si>
    <t>社会化服务合格率</t>
  </si>
  <si>
    <t>≥98%</t>
  </si>
  <si>
    <t>进度指标</t>
  </si>
  <si>
    <t>资金支出与合同约定资金支出进度符合率</t>
  </si>
  <si>
    <t>截至2022年6月30日,招标工作完成率</t>
  </si>
  <si>
    <t>偏差原因：流标2次，延缓了签订合同日期。
改进措施：今后加强与招标代理公司沟通，督促做好招投标工作。</t>
  </si>
  <si>
    <t>成本指标</t>
  </si>
  <si>
    <t>接济社会化服务成本</t>
  </si>
  <si>
    <t>≤309.0822万元</t>
  </si>
  <si>
    <t>308.04万元</t>
  </si>
  <si>
    <t>餐饮社会化服务成本</t>
  </si>
  <si>
    <t>≤307.803258万元</t>
  </si>
  <si>
    <t>306.6万元</t>
  </si>
  <si>
    <t>效
益
指
标
(10分)</t>
  </si>
  <si>
    <t>社会效益指标</t>
  </si>
  <si>
    <t>提升接济服务保障水平</t>
  </si>
  <si>
    <t>优良中低差</t>
  </si>
  <si>
    <t>优</t>
  </si>
  <si>
    <t>满意
度指
标
(10分)</t>
  </si>
  <si>
    <t>服务对象
满意度指标</t>
  </si>
  <si>
    <t>驻中心工作人员对各项服务满意度</t>
  </si>
  <si>
    <t>≥90%</t>
  </si>
  <si>
    <t>总分</t>
  </si>
</sst>
</file>

<file path=xl/styles.xml><?xml version="1.0" encoding="utf-8"?>
<styleSheet xmlns="http://schemas.openxmlformats.org/spreadsheetml/2006/main">
  <numFmts count="3">
    <numFmt numFmtId="178" formatCode="0.000000_);[Red]\(0.000000\)"/>
    <numFmt numFmtId="179" formatCode="0.00_);[Red]\(0.00\)"/>
    <numFmt numFmtId="180" formatCode="0.00_ "/>
  </numFmts>
  <fonts count="6">
    <font>
      <sz val="12"/>
      <color indexed="8"/>
      <name val="等线"/>
      <charset val="134"/>
    </font>
    <font>
      <sz val="12"/>
      <color theme="1"/>
      <name val="等线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8" fontId="3" fillId="0" borderId="12" xfId="0" applyNumberFormat="1" applyFont="1" applyBorder="1" applyAlignment="1">
      <alignment horizontal="center" vertical="center"/>
    </xf>
    <xf numFmtId="178" fontId="3" fillId="0" borderId="13" xfId="0" applyNumberFormat="1" applyFont="1" applyBorder="1" applyAlignment="1">
      <alignment horizontal="center" vertical="center"/>
    </xf>
    <xf numFmtId="178" fontId="3" fillId="0" borderId="14" xfId="0" applyNumberFormat="1" applyFont="1" applyBorder="1" applyAlignment="1">
      <alignment horizontal="center" vertical="center"/>
    </xf>
    <xf numFmtId="179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8" fontId="3" fillId="0" borderId="15" xfId="0" applyNumberFormat="1" applyFont="1" applyBorder="1" applyAlignment="1">
      <alignment horizontal="center" vertical="center"/>
    </xf>
    <xf numFmtId="178" fontId="3" fillId="0" borderId="16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9" fontId="3" fillId="0" borderId="20" xfId="0" applyNumberFormat="1" applyFont="1" applyBorder="1" applyAlignment="1">
      <alignment horizontal="center" vertical="center" wrapText="1"/>
    </xf>
    <xf numFmtId="179" fontId="4" fillId="2" borderId="24" xfId="0" applyNumberFormat="1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80" fontId="3" fillId="2" borderId="5" xfId="0" applyNumberFormat="1" applyFont="1" applyFill="1" applyBorder="1" applyAlignment="1">
      <alignment horizontal="center" vertical="center" wrapText="1"/>
    </xf>
    <xf numFmtId="180" fontId="4" fillId="2" borderId="24" xfId="0" applyNumberFormat="1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center" vertical="center" wrapText="1"/>
    </xf>
    <xf numFmtId="17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textRotation="255" wrapText="1"/>
    </xf>
    <xf numFmtId="0" fontId="3" fillId="0" borderId="21" xfId="0" applyFont="1" applyBorder="1" applyAlignment="1">
      <alignment horizontal="center" vertical="center" textRotation="255" wrapText="1"/>
    </xf>
    <xf numFmtId="0" fontId="3" fillId="0" borderId="22" xfId="0" applyFont="1" applyBorder="1" applyAlignment="1">
      <alignment horizontal="center" vertical="center" textRotation="255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view="pageBreakPreview" zoomScaleNormal="90" workbookViewId="0">
      <selection sqref="A1:J1"/>
    </sheetView>
  </sheetViews>
  <sheetFormatPr defaultColWidth="9" defaultRowHeight="15.5"/>
  <cols>
    <col min="1" max="3" width="9" style="1"/>
    <col min="4" max="4" width="18.84375" style="1" customWidth="1"/>
    <col min="5" max="9" width="10.61328125" style="1" customWidth="1"/>
    <col min="10" max="10" width="14.4609375" style="1" customWidth="1"/>
    <col min="11" max="16384" width="9" style="1"/>
  </cols>
  <sheetData>
    <row r="1" spans="1:10" ht="29.2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30" customHeight="1">
      <c r="A3" s="25" t="s">
        <v>2</v>
      </c>
      <c r="B3" s="26"/>
      <c r="C3" s="27"/>
      <c r="D3" s="25" t="s">
        <v>3</v>
      </c>
      <c r="E3" s="26"/>
      <c r="F3" s="26"/>
      <c r="G3" s="26"/>
      <c r="H3" s="26"/>
      <c r="I3" s="26"/>
      <c r="J3" s="27"/>
    </row>
    <row r="4" spans="1:10" ht="30" customHeight="1">
      <c r="A4" s="25" t="s">
        <v>4</v>
      </c>
      <c r="B4" s="26"/>
      <c r="C4" s="27"/>
      <c r="D4" s="25" t="s">
        <v>5</v>
      </c>
      <c r="E4" s="26"/>
      <c r="F4" s="27"/>
      <c r="G4" s="2" t="s">
        <v>6</v>
      </c>
      <c r="H4" s="25" t="s">
        <v>7</v>
      </c>
      <c r="I4" s="26"/>
      <c r="J4" s="27"/>
    </row>
    <row r="5" spans="1:10" ht="30" customHeight="1">
      <c r="A5" s="25" t="s">
        <v>8</v>
      </c>
      <c r="B5" s="26"/>
      <c r="C5" s="27"/>
      <c r="D5" s="25" t="s">
        <v>9</v>
      </c>
      <c r="E5" s="26"/>
      <c r="F5" s="27"/>
      <c r="G5" s="2" t="s">
        <v>10</v>
      </c>
      <c r="H5" s="25">
        <v>65868811</v>
      </c>
      <c r="I5" s="26"/>
      <c r="J5" s="27"/>
    </row>
    <row r="6" spans="1:10" ht="30" customHeight="1">
      <c r="A6" s="46" t="s">
        <v>11</v>
      </c>
      <c r="B6" s="47"/>
      <c r="C6" s="39"/>
      <c r="D6" s="3"/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0" customHeight="1">
      <c r="A7" s="48"/>
      <c r="B7" s="49"/>
      <c r="C7" s="50"/>
      <c r="D7" s="2" t="s">
        <v>18</v>
      </c>
      <c r="E7" s="4">
        <v>616.88545799999997</v>
      </c>
      <c r="F7" s="5">
        <v>616.88545799999997</v>
      </c>
      <c r="G7" s="6">
        <v>614.64</v>
      </c>
      <c r="H7" s="7">
        <v>10</v>
      </c>
      <c r="I7" s="19">
        <f>G7/F7</f>
        <v>0.99636000821403703</v>
      </c>
      <c r="J7" s="20">
        <f>H7*I7</f>
        <v>9.9636000821403705</v>
      </c>
    </row>
    <row r="8" spans="1:10" ht="30" customHeight="1">
      <c r="A8" s="48"/>
      <c r="B8" s="49"/>
      <c r="C8" s="50"/>
      <c r="D8" s="8" t="s">
        <v>19</v>
      </c>
      <c r="E8" s="9">
        <v>616.88545799999997</v>
      </c>
      <c r="F8" s="10">
        <v>616.88545799999997</v>
      </c>
      <c r="G8" s="11">
        <v>614.64</v>
      </c>
      <c r="H8" s="2" t="s">
        <v>20</v>
      </c>
      <c r="I8" s="19">
        <f t="shared" ref="I8" si="0">G8/F8</f>
        <v>0.99636000821403703</v>
      </c>
      <c r="J8" s="2" t="s">
        <v>20</v>
      </c>
    </row>
    <row r="9" spans="1:10" ht="29.15" customHeight="1">
      <c r="A9" s="48"/>
      <c r="B9" s="49"/>
      <c r="C9" s="50"/>
      <c r="D9" s="8" t="s">
        <v>21</v>
      </c>
      <c r="E9" s="12"/>
      <c r="F9" s="12"/>
      <c r="G9" s="12"/>
      <c r="H9" s="2" t="s">
        <v>20</v>
      </c>
      <c r="I9" s="2" t="s">
        <v>20</v>
      </c>
      <c r="J9" s="2" t="s">
        <v>20</v>
      </c>
    </row>
    <row r="10" spans="1:10" ht="28" customHeight="1">
      <c r="A10" s="51"/>
      <c r="B10" s="24"/>
      <c r="C10" s="52"/>
      <c r="D10" s="8" t="s">
        <v>22</v>
      </c>
      <c r="E10" s="12"/>
      <c r="F10" s="12"/>
      <c r="G10" s="12"/>
      <c r="H10" s="2" t="s">
        <v>20</v>
      </c>
      <c r="I10" s="2" t="s">
        <v>20</v>
      </c>
      <c r="J10" s="2" t="s">
        <v>20</v>
      </c>
    </row>
    <row r="11" spans="1:10" ht="30" customHeight="1">
      <c r="A11" s="41" t="s">
        <v>23</v>
      </c>
      <c r="B11" s="25" t="s">
        <v>24</v>
      </c>
      <c r="C11" s="26"/>
      <c r="D11" s="26"/>
      <c r="E11" s="26"/>
      <c r="F11" s="27"/>
      <c r="G11" s="28" t="s">
        <v>25</v>
      </c>
      <c r="H11" s="29"/>
      <c r="I11" s="29"/>
      <c r="J11" s="30"/>
    </row>
    <row r="12" spans="1:10" ht="86.15" customHeight="1">
      <c r="A12" s="42"/>
      <c r="B12" s="31" t="s">
        <v>26</v>
      </c>
      <c r="C12" s="32"/>
      <c r="D12" s="32"/>
      <c r="E12" s="32"/>
      <c r="F12" s="33"/>
      <c r="G12" s="31" t="s">
        <v>27</v>
      </c>
      <c r="H12" s="32"/>
      <c r="I12" s="32"/>
      <c r="J12" s="33"/>
    </row>
    <row r="13" spans="1:10" ht="30" customHeight="1">
      <c r="A13" s="41" t="s">
        <v>28</v>
      </c>
      <c r="B13" s="2" t="s">
        <v>29</v>
      </c>
      <c r="C13" s="2" t="s">
        <v>30</v>
      </c>
      <c r="D13" s="2" t="s">
        <v>31</v>
      </c>
      <c r="E13" s="25" t="s">
        <v>32</v>
      </c>
      <c r="F13" s="27"/>
      <c r="G13" s="2" t="s">
        <v>33</v>
      </c>
      <c r="H13" s="13" t="s">
        <v>15</v>
      </c>
      <c r="I13" s="2" t="s">
        <v>17</v>
      </c>
      <c r="J13" s="2" t="s">
        <v>34</v>
      </c>
    </row>
    <row r="14" spans="1:10" ht="37" customHeight="1">
      <c r="A14" s="43"/>
      <c r="B14" s="44" t="s">
        <v>35</v>
      </c>
      <c r="C14" s="44" t="s">
        <v>36</v>
      </c>
      <c r="D14" s="2" t="s">
        <v>37</v>
      </c>
      <c r="E14" s="25" t="s">
        <v>38</v>
      </c>
      <c r="F14" s="27"/>
      <c r="G14" s="2" t="s">
        <v>38</v>
      </c>
      <c r="H14" s="2">
        <v>10</v>
      </c>
      <c r="I14" s="2">
        <v>10</v>
      </c>
      <c r="J14" s="2"/>
    </row>
    <row r="15" spans="1:10" ht="34" customHeight="1">
      <c r="A15" s="43"/>
      <c r="B15" s="45"/>
      <c r="C15" s="45"/>
      <c r="D15" s="2" t="s">
        <v>39</v>
      </c>
      <c r="E15" s="25" t="s">
        <v>40</v>
      </c>
      <c r="F15" s="27"/>
      <c r="G15" s="2" t="s">
        <v>40</v>
      </c>
      <c r="H15" s="2">
        <v>10</v>
      </c>
      <c r="I15" s="2">
        <v>10</v>
      </c>
      <c r="J15" s="2"/>
    </row>
    <row r="16" spans="1:10" ht="30" customHeight="1">
      <c r="A16" s="43"/>
      <c r="B16" s="45"/>
      <c r="C16" s="45"/>
      <c r="D16" s="2" t="s">
        <v>41</v>
      </c>
      <c r="E16" s="25" t="s">
        <v>42</v>
      </c>
      <c r="F16" s="27"/>
      <c r="G16" s="2" t="s">
        <v>42</v>
      </c>
      <c r="H16" s="2">
        <v>10</v>
      </c>
      <c r="I16" s="2">
        <v>10</v>
      </c>
      <c r="J16" s="2"/>
    </row>
    <row r="17" spans="1:10" ht="30" customHeight="1">
      <c r="A17" s="43"/>
      <c r="B17" s="45"/>
      <c r="C17" s="14" t="s">
        <v>43</v>
      </c>
      <c r="D17" s="2" t="s">
        <v>44</v>
      </c>
      <c r="E17" s="34" t="s">
        <v>45</v>
      </c>
      <c r="F17" s="27"/>
      <c r="G17" s="15">
        <v>0.98</v>
      </c>
      <c r="H17" s="2">
        <v>10</v>
      </c>
      <c r="I17" s="2">
        <v>10</v>
      </c>
      <c r="J17" s="2"/>
    </row>
    <row r="18" spans="1:10" ht="43" customHeight="1">
      <c r="A18" s="43"/>
      <c r="B18" s="45"/>
      <c r="C18" s="44" t="s">
        <v>46</v>
      </c>
      <c r="D18" s="2" t="s">
        <v>47</v>
      </c>
      <c r="E18" s="34">
        <v>1</v>
      </c>
      <c r="F18" s="35"/>
      <c r="G18" s="15">
        <v>1</v>
      </c>
      <c r="H18" s="2">
        <v>10</v>
      </c>
      <c r="I18" s="2">
        <v>10</v>
      </c>
      <c r="J18" s="2"/>
    </row>
    <row r="19" spans="1:10" ht="100" customHeight="1">
      <c r="A19" s="43"/>
      <c r="B19" s="45"/>
      <c r="C19" s="45"/>
      <c r="D19" s="2" t="s">
        <v>48</v>
      </c>
      <c r="E19" s="34">
        <v>1</v>
      </c>
      <c r="F19" s="35"/>
      <c r="G19" s="15">
        <v>0.5</v>
      </c>
      <c r="H19" s="2">
        <v>10</v>
      </c>
      <c r="I19" s="2">
        <v>5</v>
      </c>
      <c r="J19" s="8" t="s">
        <v>49</v>
      </c>
    </row>
    <row r="20" spans="1:10" ht="42" customHeight="1">
      <c r="A20" s="43"/>
      <c r="B20" s="45"/>
      <c r="C20" s="44" t="s">
        <v>50</v>
      </c>
      <c r="D20" s="2" t="s">
        <v>51</v>
      </c>
      <c r="E20" s="25" t="s">
        <v>52</v>
      </c>
      <c r="F20" s="27"/>
      <c r="G20" s="13" t="s">
        <v>53</v>
      </c>
      <c r="H20" s="2">
        <v>5</v>
      </c>
      <c r="I20" s="2">
        <v>5</v>
      </c>
      <c r="J20" s="13"/>
    </row>
    <row r="21" spans="1:10" ht="42" customHeight="1">
      <c r="A21" s="43"/>
      <c r="B21" s="45"/>
      <c r="C21" s="45"/>
      <c r="D21" s="2" t="s">
        <v>54</v>
      </c>
      <c r="E21" s="25" t="s">
        <v>55</v>
      </c>
      <c r="F21" s="27"/>
      <c r="G21" s="13" t="s">
        <v>56</v>
      </c>
      <c r="H21" s="2">
        <v>5</v>
      </c>
      <c r="I21" s="2">
        <v>5</v>
      </c>
      <c r="J21" s="13"/>
    </row>
    <row r="22" spans="1:10" ht="69" customHeight="1">
      <c r="A22" s="43"/>
      <c r="B22" s="16" t="s">
        <v>57</v>
      </c>
      <c r="C22" s="14" t="s">
        <v>58</v>
      </c>
      <c r="D22" s="2" t="s">
        <v>59</v>
      </c>
      <c r="E22" s="36" t="s">
        <v>60</v>
      </c>
      <c r="F22" s="37"/>
      <c r="G22" s="2" t="s">
        <v>61</v>
      </c>
      <c r="H22" s="2">
        <v>10</v>
      </c>
      <c r="I22" s="2">
        <v>10</v>
      </c>
      <c r="J22" s="2"/>
    </row>
    <row r="23" spans="1:10" ht="67" customHeight="1">
      <c r="A23" s="43"/>
      <c r="B23" s="14" t="s">
        <v>62</v>
      </c>
      <c r="C23" s="14" t="s">
        <v>63</v>
      </c>
      <c r="D23" s="14" t="s">
        <v>64</v>
      </c>
      <c r="E23" s="38" t="s">
        <v>65</v>
      </c>
      <c r="F23" s="39"/>
      <c r="G23" s="17">
        <v>1</v>
      </c>
      <c r="H23" s="14">
        <v>10</v>
      </c>
      <c r="I23" s="14">
        <v>10</v>
      </c>
      <c r="J23" s="14"/>
    </row>
    <row r="24" spans="1:10" ht="30" customHeight="1">
      <c r="A24" s="40" t="s">
        <v>66</v>
      </c>
      <c r="B24" s="40"/>
      <c r="C24" s="40"/>
      <c r="D24" s="40"/>
      <c r="E24" s="40"/>
      <c r="F24" s="40"/>
      <c r="G24" s="40"/>
      <c r="H24" s="18">
        <f>SUM(H14:H23,H7)</f>
        <v>100</v>
      </c>
      <c r="I24" s="21">
        <f>SUM(I14:I23)+J7</f>
        <v>94.963600082140402</v>
      </c>
      <c r="J24" s="22"/>
    </row>
  </sheetData>
  <mergeCells count="33">
    <mergeCell ref="E21:F21"/>
    <mergeCell ref="E22:F22"/>
    <mergeCell ref="E23:F23"/>
    <mergeCell ref="A24:G24"/>
    <mergeCell ref="A11:A12"/>
    <mergeCell ref="A13:A23"/>
    <mergeCell ref="B14:B21"/>
    <mergeCell ref="C14:C16"/>
    <mergeCell ref="C18:C19"/>
    <mergeCell ref="C20:C21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自评表（模板）</vt:lpstr>
      <vt:lpstr>'自评表（模板）'!Print_Area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陈梦醒</cp:lastModifiedBy>
  <cp:lastPrinted>2023-08-29T06:07:45Z</cp:lastPrinted>
  <dcterms:created xsi:type="dcterms:W3CDTF">2022-04-18T18:50:00Z</dcterms:created>
  <dcterms:modified xsi:type="dcterms:W3CDTF">2023-08-29T06:08:28Z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