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<sst xmlns="http://schemas.openxmlformats.org/spreadsheetml/2006/main" count="73" uniqueCount="62">
  <si>
    <t xml:space="preserve">项目支出绩效自评表 </t>
  </si>
  <si>
    <t>（2022年度）</t>
  </si>
  <si>
    <t>项目名称</t>
  </si>
  <si>
    <t>业务日常管理经费</t>
  </si>
  <si>
    <t>主管部门</t>
  </si>
  <si>
    <t>北京市委社会工委市民政局</t>
  </si>
  <si>
    <t>实施单位</t>
  </si>
  <si>
    <t>北京市民政教育管理学院</t>
  </si>
  <si>
    <t>项目负责人</t>
  </si>
  <si>
    <t>张海成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</si>
  <si>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</si>
  <si>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</si>
  <si>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</si>
  <si>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</si>
  <si>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</si>
  <si>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</si>
  <si>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</si>
  <si>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</si>
  <si>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</si>
  <si>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</si>
  <si>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</si>
  <si>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</si>
  <si>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</si>
  <si>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</si>
  <si>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</si>
  <si>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</si>
  <si>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通过开展内控咨询及应急处置工作，保障2022年民政学院工作正常运转。</t>
  </si>
  <si>
    <t>年度总体目标完成情况综述：
完成购买应急防疫物资、突发情况保障和内控咨询工作，保障了全年日常工作正常运转。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</si>
  <si>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</si>
  <si>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</si>
  <si>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</si>
  <si>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</si>
  <si>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</si>
  <si>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</si>
  <si>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</si>
  <si>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</si>
  <si>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</si>
  <si>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内控咨询涉及预算流程等模块数</t>
  </si>
  <si>
    <t>≥6项</t>
  </si>
  <si>
    <t>6项</t>
  </si>
  <si>
    <t>质量指标</t>
  </si>
  <si>
    <t>合同履约匹配度</t>
  </si>
  <si>
    <t>进度指标</t>
  </si>
  <si>
    <t>截至2022年12月31日工作完成度</t>
  </si>
  <si>
    <t>成本指标</t>
  </si>
  <si>
    <t>修订内控制度费用</t>
  </si>
  <si>
    <t>≤5万</t>
  </si>
  <si>
    <t>5万</t>
  </si>
  <si>
    <t>应急保障经费</t>
  </si>
  <si>
    <t>≤15万</t>
  </si>
  <si>
    <t>10.651611万</t>
  </si>
  <si>
    <t>效
益
指
标
(10分)</t>
  </si>
  <si>
    <t>社会效益指标</t>
  </si>
  <si>
    <t>保障应急、突发事项及时处置</t>
  </si>
  <si>
    <t>优良中低差</t>
  </si>
  <si>
    <t>优</t>
  </si>
  <si>
    <t>提升内部控制管理水平</t>
  </si>
  <si>
    <t>满意
度指
标
(10分)</t>
  </si>
  <si>
    <t>服务对象
满意度指标</t>
  </si>
  <si>
    <t>内控手册使用者满意度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</si>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</sst>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right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78" fontId="4" fillId="2" borderId="12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1" workbookViewId="0">
      <selection activeCell="E7" sqref="E7"/>
    </sheetView>
  </sheetViews>
  <sheetFormatPr defaultColWidth="9" defaultRowHeight="15"/>
  <cols>
    <col min="4" max="4" width="20.453125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52"/>
      <c r="J5" s="31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20</v>
      </c>
      <c r="F7" s="15">
        <v>20</v>
      </c>
      <c r="G7" s="15">
        <v>15.651611</v>
      </c>
      <c r="H7" s="16">
        <v>10</v>
      </c>
      <c r="I7" s="53">
        <f t="shared" ref="I7:I10" si="0">G7/F7</f>
        <v>0.78258055</v>
      </c>
      <c r="J7" s="54">
        <f>H7*I7</f>
        <v>7.8258055</v>
      </c>
    </row>
    <row r="8" ht="28" customHeight="1" spans="1:10">
      <c r="A8" s="12"/>
      <c r="B8" s="13"/>
      <c r="C8" s="14"/>
      <c r="D8" s="17" t="s">
        <v>19</v>
      </c>
      <c r="E8" s="15">
        <v>20</v>
      </c>
      <c r="F8" s="15">
        <v>20</v>
      </c>
      <c r="G8" s="15">
        <v>15.651611</v>
      </c>
      <c r="H8" s="6" t="s">
        <v>20</v>
      </c>
      <c r="I8" s="53">
        <f t="shared" si="0"/>
        <v>0.78258055</v>
      </c>
      <c r="J8" s="6" t="s">
        <v>20</v>
      </c>
    </row>
    <row r="9" ht="28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7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55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56"/>
    </row>
    <row r="13" ht="30" customHeight="1" spans="1:10">
      <c r="A13" s="21" t="s">
        <v>28</v>
      </c>
      <c r="B13" s="30" t="s">
        <v>29</v>
      </c>
      <c r="C13" s="30" t="s">
        <v>30</v>
      </c>
      <c r="D13" s="30" t="s">
        <v>31</v>
      </c>
      <c r="E13" s="7" t="s">
        <v>32</v>
      </c>
      <c r="F13" s="31"/>
      <c r="G13" s="30" t="s">
        <v>33</v>
      </c>
      <c r="H13" s="32" t="s">
        <v>15</v>
      </c>
      <c r="I13" s="30" t="s">
        <v>17</v>
      </c>
      <c r="J13" s="30" t="s">
        <v>34</v>
      </c>
    </row>
    <row r="14" ht="30" customHeight="1" spans="1:10">
      <c r="A14" s="33"/>
      <c r="B14" s="34" t="s">
        <v>35</v>
      </c>
      <c r="C14" s="34" t="s">
        <v>36</v>
      </c>
      <c r="D14" s="35" t="s">
        <v>37</v>
      </c>
      <c r="E14" s="7" t="s">
        <v>38</v>
      </c>
      <c r="F14" s="31"/>
      <c r="G14" s="30" t="s">
        <v>39</v>
      </c>
      <c r="H14" s="30">
        <v>20</v>
      </c>
      <c r="I14" s="30">
        <v>20</v>
      </c>
      <c r="J14" s="30"/>
    </row>
    <row r="15" ht="30" customHeight="1" spans="1:10">
      <c r="A15" s="33"/>
      <c r="B15" s="36"/>
      <c r="C15" s="34" t="s">
        <v>40</v>
      </c>
      <c r="D15" s="35" t="s">
        <v>41</v>
      </c>
      <c r="E15" s="37">
        <f>100%</f>
        <v>1</v>
      </c>
      <c r="F15" s="38"/>
      <c r="G15" s="39">
        <v>1</v>
      </c>
      <c r="H15" s="30">
        <v>20</v>
      </c>
      <c r="I15" s="30">
        <v>20</v>
      </c>
      <c r="J15" s="30"/>
    </row>
    <row r="16" ht="30" customHeight="1" spans="1:10">
      <c r="A16" s="33"/>
      <c r="B16" s="36"/>
      <c r="C16" s="34" t="s">
        <v>42</v>
      </c>
      <c r="D16" s="35" t="s">
        <v>43</v>
      </c>
      <c r="E16" s="40">
        <v>1</v>
      </c>
      <c r="F16" s="31"/>
      <c r="G16" s="39">
        <v>1</v>
      </c>
      <c r="H16" s="30">
        <v>10</v>
      </c>
      <c r="I16" s="30">
        <v>10</v>
      </c>
      <c r="J16" s="30"/>
    </row>
    <row r="17" ht="30" customHeight="1" spans="1:10">
      <c r="A17" s="33"/>
      <c r="B17" s="36"/>
      <c r="C17" s="34" t="s">
        <v>44</v>
      </c>
      <c r="D17" s="35" t="s">
        <v>45</v>
      </c>
      <c r="E17" s="41" t="s">
        <v>46</v>
      </c>
      <c r="F17" s="42"/>
      <c r="G17" s="30" t="s">
        <v>47</v>
      </c>
      <c r="H17" s="30">
        <v>10</v>
      </c>
      <c r="I17" s="30">
        <v>10</v>
      </c>
      <c r="J17" s="30"/>
    </row>
    <row r="18" ht="30" customHeight="1" spans="1:10">
      <c r="A18" s="33"/>
      <c r="B18" s="36"/>
      <c r="C18" s="36"/>
      <c r="D18" s="43" t="s">
        <v>48</v>
      </c>
      <c r="E18" s="44" t="s">
        <v>49</v>
      </c>
      <c r="F18" s="44"/>
      <c r="G18" s="38" t="s">
        <v>50</v>
      </c>
      <c r="H18" s="30">
        <v>10</v>
      </c>
      <c r="I18" s="30">
        <v>10</v>
      </c>
      <c r="J18" s="30"/>
    </row>
    <row r="19" ht="39" customHeight="1" spans="1:10">
      <c r="A19" s="33"/>
      <c r="B19" s="45" t="s">
        <v>51</v>
      </c>
      <c r="C19" s="45" t="s">
        <v>52</v>
      </c>
      <c r="D19" s="46" t="s">
        <v>53</v>
      </c>
      <c r="E19" s="44" t="s">
        <v>54</v>
      </c>
      <c r="F19" s="44"/>
      <c r="G19" s="5" t="s">
        <v>55</v>
      </c>
      <c r="H19" s="6">
        <v>5</v>
      </c>
      <c r="I19" s="6">
        <v>5</v>
      </c>
      <c r="J19" s="6"/>
    </row>
    <row r="20" ht="33" customHeight="1" spans="1:10">
      <c r="A20" s="33"/>
      <c r="B20" s="47"/>
      <c r="C20" s="47"/>
      <c r="D20" s="46" t="s">
        <v>56</v>
      </c>
      <c r="E20" s="44" t="s">
        <v>54</v>
      </c>
      <c r="F20" s="44"/>
      <c r="G20" s="5" t="s">
        <v>55</v>
      </c>
      <c r="H20" s="6">
        <v>5</v>
      </c>
      <c r="I20" s="6">
        <v>5</v>
      </c>
      <c r="J20" s="6"/>
    </row>
    <row r="21" ht="66" customHeight="1" spans="1:10">
      <c r="A21" s="33"/>
      <c r="B21" s="45" t="s">
        <v>57</v>
      </c>
      <c r="C21" s="45" t="s">
        <v>58</v>
      </c>
      <c r="D21" s="48" t="s">
        <v>59</v>
      </c>
      <c r="E21" s="38" t="s">
        <v>60</v>
      </c>
      <c r="F21" s="38"/>
      <c r="G21" s="49">
        <v>0.95</v>
      </c>
      <c r="H21" s="45">
        <v>10</v>
      </c>
      <c r="I21" s="45">
        <v>10</v>
      </c>
      <c r="J21" s="45"/>
    </row>
    <row r="22" ht="30" customHeight="1" spans="1:10">
      <c r="A22" s="50" t="s">
        <v>61</v>
      </c>
      <c r="B22" s="50"/>
      <c r="C22" s="50"/>
      <c r="D22" s="50"/>
      <c r="E22" s="50"/>
      <c r="F22" s="50"/>
      <c r="G22" s="50"/>
      <c r="H22" s="51">
        <f>H7+SUM(H14:H21)</f>
        <v>100</v>
      </c>
      <c r="I22" s="57">
        <f>J7+SUM(I14:I21)</f>
        <v>97.8258055</v>
      </c>
      <c r="J22" s="5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B19:B20"/>
    <mergeCell ref="C17:C18"/>
    <mergeCell ref="C19:C20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