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'自评表（模板）'!$A$1:$J$31</definedName>
  </definedNames>
  <calcPr calcId="144525"/>
</workbook>
</file>

<file path=xl/sharedStrings.xml><?xml version="1.0" encoding="utf-8"?>
<sst xmlns="http://schemas.openxmlformats.org/spreadsheetml/2006/main" count="98" uniqueCount="84">
  <si>
    <t xml:space="preserve">项目支出绩效自评表 </t>
  </si>
  <si>
    <t>（2022年度）</t>
  </si>
  <si>
    <t>项目名称</t>
  </si>
  <si>
    <t>儿童福利和保护工作服务</t>
  </si>
  <si>
    <t>主管部门</t>
  </si>
  <si>
    <t>北京市委社会工委市民政局</t>
  </si>
  <si>
    <t>实施单位</t>
  </si>
  <si>
    <t>市委社会工委市民政局本级</t>
  </si>
  <si>
    <t>项目负责人</t>
  </si>
  <si>
    <t>孙先礼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</si>
  <si>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</si>
  <si>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</si>
  <si>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</si>
  <si>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</si>
  <si>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</si>
  <si>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</si>
  <si>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</si>
  <si>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</si>
  <si>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</si>
  <si>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</si>
  <si>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</si>
  <si>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</si>
  <si>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</si>
  <si>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</si>
  <si>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</si>
  <si>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</si>
  <si>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开展市未成年人保护热线线下个案处置指导服务、市未成年人保护热线专席服务、全市未成年人保护工作先进集体和先进个人表彰、儿童工作基层队伍能力提升、成年孤儿安置评估、儿童关爱保护督导、收养家庭能力评估等工作，提升基层儿童福利和未成年人保护工作水平，切实维护未成年人基本权益。</t>
  </si>
  <si>
    <t>年度总体目标完成情况综述：
市未成年人保护热线线下个案处置指导及服务、全市未成年人保护工作先进集体和先进个人表彰奖牌证书制做、成年孤儿安置评估、开展收养家庭能力评估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</si>
  <si>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</si>
  <si>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</si>
  <si>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</si>
  <si>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</si>
  <si>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</si>
  <si>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</si>
  <si>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</si>
  <si>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</si>
  <si>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</si>
  <si>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开展市未成年人保护热线线下个案处置时长</t>
  </si>
  <si>
    <t>≥300小时</t>
  </si>
  <si>
    <t>200小时</t>
  </si>
  <si>
    <t>偏差原因：经费压缩为20万，服务时长相应调整。
改进措施：根据实际情况，科学准确制定指标。</t>
  </si>
  <si>
    <t>评选表彰先进集体数量</t>
  </si>
  <si>
    <t>100个</t>
  </si>
  <si>
    <t>评选表彰先进个人数量</t>
  </si>
  <si>
    <t>200个</t>
  </si>
  <si>
    <t>成年孤儿安置评估人数</t>
  </si>
  <si>
    <t>≥30人</t>
  </si>
  <si>
    <t>27人</t>
  </si>
  <si>
    <t>偏差原因：30人为依据上一度评估人数测算。
改进措施：结合上一年度及实际情况更为科学准确测算。</t>
  </si>
  <si>
    <t>收养能力评估涉及家庭数量</t>
  </si>
  <si>
    <t>≥40个</t>
  </si>
  <si>
    <t>33个</t>
  </si>
  <si>
    <t>偏差原因：根据上一年度评估数测算。由于疫情原因导致本年度数量下降幅度较大。
改进措施：结合上一年度数量及实际情况测量。</t>
  </si>
  <si>
    <t>起草《北京市未成年人保护条例》</t>
  </si>
  <si>
    <t>1个</t>
  </si>
  <si>
    <t>质量指标</t>
  </si>
  <si>
    <t>参与市未成年人保护热线线下个案处置专家正、副高级职称占比</t>
  </si>
  <si>
    <t>评选表彰活动覆盖率</t>
  </si>
  <si>
    <t>进度指标</t>
  </si>
  <si>
    <t>各项工作完成时间与方案计划匹配度</t>
  </si>
  <si>
    <t>≥95%</t>
  </si>
  <si>
    <t>成本指标</t>
  </si>
  <si>
    <t>项目预算控制数</t>
  </si>
  <si>
    <t>≤60.884万元</t>
  </si>
  <si>
    <t>58.1万元</t>
  </si>
  <si>
    <t>收养家庭能力评估预算控制数</t>
  </si>
  <si>
    <t>≤25万元</t>
  </si>
  <si>
    <t>成年孤儿安置评估预算控制数</t>
  </si>
  <si>
    <t>≤10万元</t>
  </si>
  <si>
    <t>未保工作先进集体和个人评选表彰预算控制数</t>
  </si>
  <si>
    <t>≤5.38万元</t>
  </si>
  <si>
    <t>未成年人保护热线线下个案处置预算控制数</t>
  </si>
  <si>
    <t>≤30万元</t>
  </si>
  <si>
    <t>效
益
指
标
(30分)</t>
  </si>
  <si>
    <t>社会效益指标</t>
  </si>
  <si>
    <t>提高困境儿童关爱服务水平</t>
  </si>
  <si>
    <t>高中低</t>
  </si>
  <si>
    <t>高</t>
  </si>
  <si>
    <t>提升基层儿童工作人员业务能力</t>
  </si>
  <si>
    <t>满意
度指
标
(10分)</t>
  </si>
  <si>
    <t>服务对象
满意度指标</t>
  </si>
  <si>
    <t>相关未成年人满意度</t>
  </si>
  <si>
    <t>≥90%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</si>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</sst>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);[Red]\(0.000000\)"/>
    <numFmt numFmtId="178" formatCode="0.00_ "/>
  </numFmts>
  <fonts count="23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rgb="FF000000"/>
      </bottom>
      <diagonal/>
    </border>
    <border>
      <left/>
      <right/>
      <top style="thin">
        <color indexed="8"/>
      </top>
      <bottom style="thin">
        <color rgb="FF000000"/>
      </bottom>
      <diagonal/>
    </border>
    <border>
      <left/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6" borderId="25" applyNumberFormat="0" applyFon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6" applyNumberFormat="0" applyFill="0" applyAlignment="0" applyProtection="0">
      <alignment vertical="center"/>
    </xf>
    <xf numFmtId="0" fontId="16" fillId="0" borderId="26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0" borderId="27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2" borderId="28" applyNumberFormat="0" applyAlignment="0" applyProtection="0">
      <alignment vertical="center"/>
    </xf>
    <xf numFmtId="0" fontId="18" fillId="2" borderId="24" applyNumberFormat="0" applyAlignment="0" applyProtection="0">
      <alignment vertical="center"/>
    </xf>
    <xf numFmtId="0" fontId="19" fillId="9" borderId="29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0" borderId="30" applyNumberFormat="0" applyFill="0" applyAlignment="0" applyProtection="0">
      <alignment vertical="center"/>
    </xf>
    <xf numFmtId="0" fontId="21" fillId="0" borderId="31" applyNumberFormat="0" applyFill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7" fontId="3" fillId="2" borderId="5" xfId="0" applyNumberFormat="1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7" fontId="3" fillId="0" borderId="5" xfId="0" applyNumberFormat="1" applyFont="1" applyBorder="1" applyAlignment="1">
      <alignment horizontal="center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3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9" fontId="3" fillId="0" borderId="17" xfId="0" applyNumberFormat="1" applyFont="1" applyFill="1" applyBorder="1" applyAlignment="1">
      <alignment horizontal="center" vertical="center"/>
    </xf>
    <xf numFmtId="9" fontId="2" fillId="0" borderId="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9" fontId="2" fillId="0" borderId="5" xfId="0" applyNumberFormat="1" applyFont="1" applyFill="1" applyBorder="1" applyAlignment="1">
      <alignment horizontal="center" vertical="center" wrapText="1"/>
    </xf>
    <xf numFmtId="178" fontId="3" fillId="0" borderId="4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178" fontId="4" fillId="2" borderId="23" xfId="0" applyNumberFormat="1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1"/>
  <sheetViews>
    <sheetView tabSelected="1" view="pageBreakPreview" zoomScaleNormal="101" topLeftCell="A13" workbookViewId="0">
      <selection activeCell="H5" sqref="H5:J5"/>
    </sheetView>
  </sheetViews>
  <sheetFormatPr defaultColWidth="9" defaultRowHeight="15"/>
  <cols>
    <col min="2" max="2" width="8.328125" customWidth="1"/>
    <col min="3" max="3" width="8.265625" customWidth="1"/>
    <col min="4" max="4" width="18.515625" customWidth="1"/>
    <col min="5" max="9" width="10.625" customWidth="1"/>
    <col min="10" max="10" width="21.7421875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3" t="s">
        <v>5</v>
      </c>
      <c r="E4" s="4"/>
      <c r="F4" s="5"/>
      <c r="G4" s="6" t="s">
        <v>6</v>
      </c>
      <c r="H4" s="7" t="s">
        <v>7</v>
      </c>
      <c r="I4" s="55"/>
      <c r="J4" s="49"/>
    </row>
    <row r="5" ht="30" customHeight="1" spans="1:10">
      <c r="A5" s="3" t="s">
        <v>8</v>
      </c>
      <c r="B5" s="4"/>
      <c r="C5" s="5"/>
      <c r="D5" s="3" t="s">
        <v>9</v>
      </c>
      <c r="E5" s="4"/>
      <c r="F5" s="5"/>
      <c r="G5" s="6" t="s">
        <v>10</v>
      </c>
      <c r="H5" s="7">
        <v>65868811</v>
      </c>
      <c r="I5" s="55"/>
      <c r="J5" s="49"/>
    </row>
    <row r="6" ht="30" customHeight="1" spans="1:10">
      <c r="A6" s="8" t="s">
        <v>11</v>
      </c>
      <c r="B6" s="9"/>
      <c r="C6" s="10"/>
      <c r="D6" s="11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6" t="s">
        <v>17</v>
      </c>
    </row>
    <row r="7" ht="24" customHeight="1" spans="1:10">
      <c r="A7" s="12"/>
      <c r="B7" s="13"/>
      <c r="C7" s="14"/>
      <c r="D7" s="6" t="s">
        <v>18</v>
      </c>
      <c r="E7" s="15">
        <v>183.38</v>
      </c>
      <c r="F7" s="15">
        <v>60.884</v>
      </c>
      <c r="G7" s="15">
        <v>58.1</v>
      </c>
      <c r="H7" s="16">
        <v>10</v>
      </c>
      <c r="I7" s="56">
        <f t="shared" ref="I7:I10" si="0">G7/F7</f>
        <v>0.954273700808094</v>
      </c>
      <c r="J7" s="57">
        <f>H7*I7</f>
        <v>9.54273700808094</v>
      </c>
    </row>
    <row r="8" ht="26" customHeight="1" spans="1:10">
      <c r="A8" s="12"/>
      <c r="B8" s="13"/>
      <c r="C8" s="14"/>
      <c r="D8" s="17" t="s">
        <v>19</v>
      </c>
      <c r="E8" s="18">
        <v>183.38</v>
      </c>
      <c r="F8" s="15">
        <v>60.884</v>
      </c>
      <c r="G8" s="18">
        <v>58.1</v>
      </c>
      <c r="H8" s="6" t="s">
        <v>20</v>
      </c>
      <c r="I8" s="56">
        <f t="shared" si="0"/>
        <v>0.954273700808094</v>
      </c>
      <c r="J8" s="6" t="s">
        <v>20</v>
      </c>
    </row>
    <row r="9" ht="25" customHeight="1" spans="1:10">
      <c r="A9" s="12"/>
      <c r="B9" s="13"/>
      <c r="C9" s="14"/>
      <c r="D9" s="17" t="s">
        <v>21</v>
      </c>
      <c r="E9" s="6"/>
      <c r="F9" s="19"/>
      <c r="G9" s="19"/>
      <c r="H9" s="6" t="s">
        <v>20</v>
      </c>
      <c r="I9" s="6" t="s">
        <v>20</v>
      </c>
      <c r="J9" s="6" t="s">
        <v>20</v>
      </c>
    </row>
    <row r="10" ht="26" customHeight="1" spans="1:10">
      <c r="A10" s="20"/>
      <c r="B10" s="2"/>
      <c r="C10" s="21"/>
      <c r="D10" s="17" t="s">
        <v>22</v>
      </c>
      <c r="E10" s="6"/>
      <c r="F10" s="19"/>
      <c r="G10" s="19"/>
      <c r="H10" s="6" t="s">
        <v>20</v>
      </c>
      <c r="I10" s="6" t="s">
        <v>20</v>
      </c>
      <c r="J10" s="6" t="s">
        <v>20</v>
      </c>
    </row>
    <row r="11" ht="30" customHeight="1" spans="1:10">
      <c r="A11" s="22" t="s">
        <v>23</v>
      </c>
      <c r="B11" s="3" t="s">
        <v>24</v>
      </c>
      <c r="C11" s="4"/>
      <c r="D11" s="4"/>
      <c r="E11" s="4"/>
      <c r="F11" s="5"/>
      <c r="G11" s="23" t="s">
        <v>25</v>
      </c>
      <c r="H11" s="24"/>
      <c r="I11" s="24"/>
      <c r="J11" s="58"/>
    </row>
    <row r="12" ht="93" customHeight="1" spans="1:10">
      <c r="A12" s="25"/>
      <c r="B12" s="26" t="s">
        <v>26</v>
      </c>
      <c r="C12" s="27"/>
      <c r="D12" s="27"/>
      <c r="E12" s="27"/>
      <c r="F12" s="28"/>
      <c r="G12" s="26" t="s">
        <v>27</v>
      </c>
      <c r="H12" s="27"/>
      <c r="I12" s="27"/>
      <c r="J12" s="28"/>
    </row>
    <row r="13" ht="30" customHeight="1" spans="1:10">
      <c r="A13" s="22" t="s">
        <v>28</v>
      </c>
      <c r="B13" s="6" t="s">
        <v>29</v>
      </c>
      <c r="C13" s="6" t="s">
        <v>30</v>
      </c>
      <c r="D13" s="6" t="s">
        <v>31</v>
      </c>
      <c r="E13" s="8" t="s">
        <v>32</v>
      </c>
      <c r="F13" s="10"/>
      <c r="G13" s="6" t="s">
        <v>33</v>
      </c>
      <c r="H13" s="29" t="s">
        <v>15</v>
      </c>
      <c r="I13" s="6" t="s">
        <v>17</v>
      </c>
      <c r="J13" s="6" t="s">
        <v>34</v>
      </c>
    </row>
    <row r="14" ht="79" customHeight="1" spans="1:10">
      <c r="A14" s="30"/>
      <c r="B14" s="31" t="s">
        <v>35</v>
      </c>
      <c r="C14" s="32" t="s">
        <v>36</v>
      </c>
      <c r="D14" s="33" t="s">
        <v>37</v>
      </c>
      <c r="E14" s="34" t="s">
        <v>38</v>
      </c>
      <c r="F14" s="34"/>
      <c r="G14" s="35" t="s">
        <v>39</v>
      </c>
      <c r="H14" s="36">
        <v>4</v>
      </c>
      <c r="I14" s="59">
        <v>2.67</v>
      </c>
      <c r="J14" s="60" t="s">
        <v>40</v>
      </c>
    </row>
    <row r="15" ht="30" customHeight="1" spans="1:10">
      <c r="A15" s="30"/>
      <c r="B15" s="37"/>
      <c r="C15" s="38"/>
      <c r="D15" s="33" t="s">
        <v>41</v>
      </c>
      <c r="E15" s="34" t="s">
        <v>42</v>
      </c>
      <c r="F15" s="34"/>
      <c r="G15" s="39" t="s">
        <v>42</v>
      </c>
      <c r="H15" s="6">
        <v>4</v>
      </c>
      <c r="I15" s="29">
        <v>4</v>
      </c>
      <c r="J15" s="6"/>
    </row>
    <row r="16" ht="30" customHeight="1" spans="1:10">
      <c r="A16" s="30"/>
      <c r="B16" s="37"/>
      <c r="C16" s="38"/>
      <c r="D16" s="33" t="s">
        <v>43</v>
      </c>
      <c r="E16" s="34" t="s">
        <v>42</v>
      </c>
      <c r="F16" s="34"/>
      <c r="G16" s="40" t="s">
        <v>44</v>
      </c>
      <c r="H16" s="6">
        <v>4</v>
      </c>
      <c r="I16" s="29">
        <v>4</v>
      </c>
      <c r="J16" s="6"/>
    </row>
    <row r="17" ht="77" customHeight="1" spans="1:10">
      <c r="A17" s="30"/>
      <c r="B17" s="37"/>
      <c r="C17" s="38"/>
      <c r="D17" s="33" t="s">
        <v>45</v>
      </c>
      <c r="E17" s="41" t="s">
        <v>46</v>
      </c>
      <c r="F17" s="39"/>
      <c r="G17" s="39" t="s">
        <v>47</v>
      </c>
      <c r="H17" s="36">
        <v>4</v>
      </c>
      <c r="I17" s="59">
        <v>3.6</v>
      </c>
      <c r="J17" s="60" t="s">
        <v>48</v>
      </c>
    </row>
    <row r="18" ht="68" customHeight="1" spans="1:10">
      <c r="A18" s="30"/>
      <c r="B18" s="37"/>
      <c r="C18" s="38"/>
      <c r="D18" s="33" t="s">
        <v>49</v>
      </c>
      <c r="E18" s="34" t="s">
        <v>50</v>
      </c>
      <c r="F18" s="34"/>
      <c r="G18" s="40" t="s">
        <v>51</v>
      </c>
      <c r="H18" s="6">
        <v>4</v>
      </c>
      <c r="I18" s="29">
        <v>3.3</v>
      </c>
      <c r="J18" s="60" t="s">
        <v>52</v>
      </c>
    </row>
    <row r="19" ht="43" customHeight="1" spans="1:10">
      <c r="A19" s="30"/>
      <c r="B19" s="37"/>
      <c r="C19" s="42"/>
      <c r="D19" s="33" t="s">
        <v>53</v>
      </c>
      <c r="E19" s="34" t="s">
        <v>54</v>
      </c>
      <c r="F19" s="34"/>
      <c r="G19" s="40" t="s">
        <v>54</v>
      </c>
      <c r="H19" s="6">
        <v>4</v>
      </c>
      <c r="I19" s="29">
        <v>4</v>
      </c>
      <c r="J19" s="36"/>
    </row>
    <row r="20" ht="50" customHeight="1" spans="1:10">
      <c r="A20" s="30"/>
      <c r="B20" s="37"/>
      <c r="C20" s="32" t="s">
        <v>55</v>
      </c>
      <c r="D20" s="33" t="s">
        <v>56</v>
      </c>
      <c r="E20" s="43">
        <v>1</v>
      </c>
      <c r="F20" s="34"/>
      <c r="G20" s="44">
        <v>1</v>
      </c>
      <c r="H20" s="6">
        <v>4</v>
      </c>
      <c r="I20" s="29">
        <v>4</v>
      </c>
      <c r="J20" s="6"/>
    </row>
    <row r="21" ht="30" customHeight="1" spans="1:10">
      <c r="A21" s="30"/>
      <c r="B21" s="37"/>
      <c r="C21" s="38"/>
      <c r="D21" s="33" t="s">
        <v>57</v>
      </c>
      <c r="E21" s="43">
        <v>1</v>
      </c>
      <c r="F21" s="34"/>
      <c r="G21" s="44">
        <v>1</v>
      </c>
      <c r="H21" s="6">
        <v>4</v>
      </c>
      <c r="I21" s="29">
        <v>4</v>
      </c>
      <c r="J21" s="6"/>
    </row>
    <row r="22" ht="32" customHeight="1" spans="1:10">
      <c r="A22" s="30"/>
      <c r="B22" s="37"/>
      <c r="C22" s="32" t="s">
        <v>58</v>
      </c>
      <c r="D22" s="45" t="s">
        <v>59</v>
      </c>
      <c r="E22" s="43" t="s">
        <v>60</v>
      </c>
      <c r="F22" s="34"/>
      <c r="G22" s="46">
        <v>1</v>
      </c>
      <c r="H22" s="6">
        <v>4</v>
      </c>
      <c r="I22" s="29">
        <v>4</v>
      </c>
      <c r="J22" s="6"/>
    </row>
    <row r="23" ht="33" customHeight="1" spans="1:10">
      <c r="A23" s="30"/>
      <c r="B23" s="37"/>
      <c r="C23" s="32" t="s">
        <v>61</v>
      </c>
      <c r="D23" s="33" t="s">
        <v>62</v>
      </c>
      <c r="E23" s="34" t="s">
        <v>63</v>
      </c>
      <c r="F23" s="34"/>
      <c r="G23" s="47" t="s">
        <v>64</v>
      </c>
      <c r="H23" s="6">
        <v>2</v>
      </c>
      <c r="I23" s="29">
        <v>2</v>
      </c>
      <c r="J23" s="6"/>
    </row>
    <row r="24" ht="33" customHeight="1" spans="1:10">
      <c r="A24" s="30"/>
      <c r="B24" s="37"/>
      <c r="C24" s="38"/>
      <c r="D24" s="33" t="s">
        <v>65</v>
      </c>
      <c r="E24" s="34" t="s">
        <v>66</v>
      </c>
      <c r="F24" s="34"/>
      <c r="G24" s="5">
        <v>24.9</v>
      </c>
      <c r="H24" s="6">
        <v>3</v>
      </c>
      <c r="I24" s="29">
        <v>3</v>
      </c>
      <c r="J24" s="6"/>
    </row>
    <row r="25" ht="35" customHeight="1" spans="1:10">
      <c r="A25" s="30"/>
      <c r="B25" s="37"/>
      <c r="C25" s="38"/>
      <c r="D25" s="33" t="s">
        <v>67</v>
      </c>
      <c r="E25" s="34" t="s">
        <v>68</v>
      </c>
      <c r="F25" s="34"/>
      <c r="G25" s="5">
        <v>9.9</v>
      </c>
      <c r="H25" s="6">
        <v>3</v>
      </c>
      <c r="I25" s="29">
        <v>3</v>
      </c>
      <c r="J25" s="6"/>
    </row>
    <row r="26" ht="36" customHeight="1" spans="1:10">
      <c r="A26" s="30"/>
      <c r="B26" s="37"/>
      <c r="C26" s="38"/>
      <c r="D26" s="33" t="s">
        <v>69</v>
      </c>
      <c r="E26" s="34" t="s">
        <v>70</v>
      </c>
      <c r="F26" s="34"/>
      <c r="G26" s="5">
        <v>3.3</v>
      </c>
      <c r="H26" s="6">
        <v>3</v>
      </c>
      <c r="I26" s="29">
        <v>3</v>
      </c>
      <c r="J26" s="6"/>
    </row>
    <row r="27" ht="39" customHeight="1" spans="1:10">
      <c r="A27" s="30"/>
      <c r="B27" s="37"/>
      <c r="C27" s="38"/>
      <c r="D27" s="33" t="s">
        <v>71</v>
      </c>
      <c r="E27" s="34" t="s">
        <v>72</v>
      </c>
      <c r="F27" s="34"/>
      <c r="G27" s="5">
        <v>20</v>
      </c>
      <c r="H27" s="6">
        <v>3</v>
      </c>
      <c r="I27" s="29">
        <v>3</v>
      </c>
      <c r="J27" s="6"/>
    </row>
    <row r="28" ht="40" customHeight="1" spans="1:10">
      <c r="A28" s="30"/>
      <c r="B28" s="31" t="s">
        <v>73</v>
      </c>
      <c r="C28" s="32" t="s">
        <v>74</v>
      </c>
      <c r="D28" s="45" t="s">
        <v>75</v>
      </c>
      <c r="E28" s="3" t="s">
        <v>76</v>
      </c>
      <c r="F28" s="4"/>
      <c r="G28" s="34" t="s">
        <v>77</v>
      </c>
      <c r="H28" s="6">
        <v>15</v>
      </c>
      <c r="I28" s="29">
        <v>15</v>
      </c>
      <c r="J28" s="6"/>
    </row>
    <row r="29" ht="47" customHeight="1" spans="1:10">
      <c r="A29" s="30"/>
      <c r="B29" s="37"/>
      <c r="C29" s="42"/>
      <c r="D29" s="45" t="s">
        <v>78</v>
      </c>
      <c r="E29" s="3" t="s">
        <v>76</v>
      </c>
      <c r="F29" s="4"/>
      <c r="G29" s="34" t="s">
        <v>77</v>
      </c>
      <c r="H29" s="6">
        <v>15</v>
      </c>
      <c r="I29" s="29">
        <v>15</v>
      </c>
      <c r="J29" s="6"/>
    </row>
    <row r="30" ht="63" customHeight="1" spans="1:10">
      <c r="A30" s="30"/>
      <c r="B30" s="32" t="s">
        <v>79</v>
      </c>
      <c r="C30" s="32" t="s">
        <v>80</v>
      </c>
      <c r="D30" s="45" t="s">
        <v>81</v>
      </c>
      <c r="E30" s="48" t="s">
        <v>82</v>
      </c>
      <c r="F30" s="49"/>
      <c r="G30" s="50">
        <v>0.9</v>
      </c>
      <c r="H30" s="6">
        <v>10</v>
      </c>
      <c r="I30" s="29">
        <v>10</v>
      </c>
      <c r="J30" s="6"/>
    </row>
    <row r="31" ht="30" customHeight="1" spans="1:10">
      <c r="A31" s="51" t="s">
        <v>83</v>
      </c>
      <c r="B31" s="52"/>
      <c r="C31" s="52"/>
      <c r="D31" s="52"/>
      <c r="E31" s="52"/>
      <c r="F31" s="52"/>
      <c r="G31" s="53"/>
      <c r="H31" s="54">
        <f>H7+SUM(H14:H30)</f>
        <v>100</v>
      </c>
      <c r="I31" s="61">
        <f>J7+SUM(I14:I30)</f>
        <v>97.1127370080809</v>
      </c>
      <c r="J31" s="62"/>
    </row>
  </sheetData>
  <mergeCells count="42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A31:G31"/>
    <mergeCell ref="A11:A12"/>
    <mergeCell ref="A13:A30"/>
    <mergeCell ref="B14:B27"/>
    <mergeCell ref="B28:B29"/>
    <mergeCell ref="C14:C19"/>
    <mergeCell ref="C20:C21"/>
    <mergeCell ref="C23:C27"/>
    <mergeCell ref="C28:C29"/>
    <mergeCell ref="A6:C10"/>
  </mergeCells>
  <pageMargins left="0.700694444444445" right="0.700694444444445" top="0.751388888888889" bottom="0.751388888888889" header="0.297916666666667" footer="0.297916666666667"/>
  <pageSetup paperSize="9" scale="65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2022-04-19T10:50:00Z</dcterms:created>
  <dcterms:modified xsi:type="dcterms:W3CDTF">2023-06-07T02:46:22Z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600233C0E6533C0E1FB5DC63D91CC751</vt:lpwstr>
  </property>
</Properties>
</file>