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860" windowHeight="13660"/>
  </bookViews>
  <sheets>
    <sheet name="自评表（模板）" sheetId="1" r:id="rId1"/>
  </sheets>
  <definedNames>
    <definedName name="_xlnm.Print_Area" localSheetId="0">'自评表（模板）'!$A$1:$J$42</definedName>
  </definedNames>
  <calcPr calcId="144525"/>
</workbook>
</file>

<file path=xl/sharedStrings.xml><?xml version="1.0" encoding="utf-8"?>
<sst xmlns="http://schemas.openxmlformats.org/spreadsheetml/2006/main" count="117" uniqueCount="99">
  <si>
    <t xml:space="preserve">项目支出绩效自评表 </t>
  </si>
  <si>
    <t>（2022年度）</t>
  </si>
  <si>
    <t>项目名称</t>
  </si>
  <si>
    <t>北京市街道（乡镇） “五性”大数据评价分析服务</t>
  </si>
  <si>
    <t>主管部门</t>
  </si>
  <si>
    <t>北京市委社会工委市民政局</t>
  </si>
  <si>
    <t>实施单位</t>
  </si>
  <si>
    <t>市委社会工委市民政局本级</t>
  </si>
  <si>
    <t>项目负责人</t>
  </si>
  <si>
    <t>秦涛</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</si>
  <si>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</si>
  <si>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</si>
  <si>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</si>
  <si>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</si>
  <si>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</si>
  <si>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</si>
  <si>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</si>
  <si>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</si>
  <si>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</si>
  <si>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</si>
  <si>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</si>
  <si>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</si>
  <si>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</si>
  <si>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</si>
  <si>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</si>
  <si>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</si>
  <si>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一、北京市街道（乡镇） “五性”大数据评价分析项目
1.依据完整的街道（乡镇）“五性”指标体系，形成基于“五性”指标体系的社会开放大数据相关指标监测及计算结果。
2.利用全市街道（乡镇）“五性”指标计算结果为“五性”理论体系下的民政工作及全市城市治理（尤其是街乡治理）工作服务。
3.建立街道（乡镇）“五性”从理论、指标到街乡治理应用的服务闭环，通过数据技术和社会促进街乡治理工作智能化发展。
二、北京市群众生活满意度调查项目
1.建立“七有”“五性”公众满意度测评指标体系。
2.提高居民对“七有”“五性”的认知和关注。
3.了解“七有”“五性”在不同发展区域存在的问题和成效。
4.采取有效措施，补齐问题短板，持续提升“七有”“五性”工作水平。
5.不断保障和改善民生，切实增强居民的获得感、幸福感和安全感。</t>
  </si>
  <si>
    <t>年度总体目标完成情况综述：
一、北京市街道（乡镇） “五性”大数据评价分析项目
1.更新完善2022年度“五性”大数据指标体系，形成基于社会开放大数据相关指标监测及计算结果。
2.形成全市街道（乡镇）“五性”大数据评价结果季度、年度报告，通过“五性”指标计算结果评估“五性”理论体系下的民政工作及全市城市治理（尤其是街乡治理）工作状况，并将评估结果及时反馈各区、街乡，为提升全市城市治理（尤其是街乡治理）提供参考。
3.通过搭建完善指标体系，测算分析街道（乡镇)“五性”发展水平，针对短板弱项提出可行性提升建议等措施，建立街道（乡镇）“五性”从理论、指标到街乡治理应用的服务闭环，通过数据技术促进街乡治理工作智能化发展。
二、北京市群众生活满意度调查项目
1.已建立群众生活满意度测评指标体系。
2.开展满意度调查，提高居民对“七有”“五性”的认知和关注。
3.通过线上、线下调查，了解“七有”“五性”在不同发展区域存在的问题和成效。
4.将调查结果反馈各区、街道，指导区、街道采取有效措施，补齐问题短板，持续提升“七有”“五性”工作水平。
5.指导区、街道有针对性地做好“七有”“五性”提升工作，不断保障和改善民生，切实增强居民的获得感、幸福感和安全感。</t>
  </si>
  <si>
    <t>绩效指标</t>
  </si>
  <si>
    <t>一级指标</t>
  </si>
  <si>
    <t>二级指标</t>
  </si>
  <si>
    <t>三级指标</t>
  </si>
  <si>
    <t>年度指标值</t>
  </si>
  <si>
    <t>实际完成值</t>
  </si>
  <si>
    <t>偏差原因分析及改进措施</t>
  </si>
  <si>
    <t>产
出
指
标
(50分)</t>
  </si>
  <si>
    <t>数量指标</t>
  </si>
  <si>
    <t>完成群众生活满意度调查网络问卷数量</t>
  </si>
  <si>
    <t>≥200000份</t>
  </si>
  <si>
    <t>200021份</t>
  </si>
  <si>
    <t>完成群众生活满意度调查拦访问卷数量</t>
  </si>
  <si>
    <t>≥10400份</t>
  </si>
  <si>
    <t>11344份</t>
  </si>
  <si>
    <t>群众生活满意度监测对象数量</t>
  </si>
  <si>
    <t>≥30个</t>
  </si>
  <si>
    <t>30个</t>
  </si>
  <si>
    <t>完成群众生活满意度调查研究总报告数量</t>
  </si>
  <si>
    <t>2份</t>
  </si>
  <si>
    <t>完成群众生活满意度调查研究街道分报告数量</t>
  </si>
  <si>
    <t>≥260份</t>
  </si>
  <si>
    <t>354份</t>
  </si>
  <si>
    <t>完成群众生活满意度调查研究专项分报告数量</t>
  </si>
  <si>
    <t>6份</t>
  </si>
  <si>
    <t>完成群众生活满意度报告数量</t>
  </si>
  <si>
    <t>12份</t>
  </si>
  <si>
    <t>“五性”框架下的试点街道大数据季度评价分析成果数量</t>
  </si>
  <si>
    <t>3份</t>
  </si>
  <si>
    <t>“五性”框架下的试点街道年度数据评价分析蓝皮书</t>
  </si>
  <si>
    <t>0份</t>
  </si>
  <si>
    <t>“五性”框架下的试点街道大数据半年度评价主题专报</t>
  </si>
  <si>
    <t>1份</t>
  </si>
  <si>
    <t>“五性”框架下的试点街道大数据年度评价分析分报告</t>
  </si>
  <si>
    <t>质量指标</t>
  </si>
  <si>
    <t>专家对“五性”指标科学性评议认可度</t>
  </si>
  <si>
    <t>专家对“五性”指标说明和应用报告等评议认可度</t>
  </si>
  <si>
    <t>专家对满意度调查方式和执行方式的评议认可度</t>
  </si>
  <si>
    <t>专家对满意度调查结果的评议认可度</t>
  </si>
  <si>
    <t>时效指标</t>
  </si>
  <si>
    <t>截至2022年6月底前，满意度调查服务合同签订工作完成率</t>
  </si>
  <si>
    <t>偏差原因：受疫情影响，合同延迟签订，偏差已校正。
改进措施：今后做好应急预案，保障项目顺利开展。</t>
  </si>
  <si>
    <t>截至2022年12月底前，满意度调查工作完成率</t>
  </si>
  <si>
    <t>截至2022年12月底前，“五性”大数据评价分析工作完成度</t>
  </si>
  <si>
    <t>2023年前2个月，“五性”大数据评价分析工作完成度</t>
  </si>
  <si>
    <t>截至2022年7月底前，资金支出完成率</t>
  </si>
  <si>
    <t>成本指标</t>
  </si>
  <si>
    <t>项目总预算控制数</t>
  </si>
  <si>
    <t>≤409.9032万元</t>
  </si>
  <si>
    <t>396.837万元</t>
  </si>
  <si>
    <t>满意度调查项目预算控制数</t>
  </si>
  <si>
    <t>≤99.846万元</t>
  </si>
  <si>
    <t>99.107万元</t>
  </si>
  <si>
    <t>“五性”大数据评价分析项目预算控制数</t>
  </si>
  <si>
    <t>≤310.0572万元</t>
  </si>
  <si>
    <t>297.73万元</t>
  </si>
  <si>
    <t>效
益
指
标
(30分)</t>
  </si>
  <si>
    <t>社会效益指标</t>
  </si>
  <si>
    <t>“五性”大数据评价分析项目的政务与社会大数据共享度相较于去年的提升比例</t>
  </si>
  <si>
    <t>≥10%</t>
  </si>
  <si>
    <t>不断保障和改善民生，切实增强居民的获得感、幸福感和安全感</t>
  </si>
  <si>
    <t>优良中低差</t>
  </si>
  <si>
    <t>优</t>
  </si>
  <si>
    <t>公众对“五性”价值体系的支持、关注度和理解深度不断加深</t>
  </si>
  <si>
    <t>满意
度指
标
(10分)</t>
  </si>
  <si>
    <t>服务对象
满意度指标</t>
  </si>
  <si>
    <t>街道、社区等基层治理主体的成果使用满意度</t>
  </si>
  <si>
    <t>≥90%</t>
  </si>
  <si>
    <t>参与“七有”“五性”生活满意度调查工作的群众对满意度调查的投诉率</t>
  </si>
  <si>
    <t>≤5%</t>
  </si>
  <si>
    <t>总分</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</si>
</sst>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3">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31">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style="thin">
        <color indexed="8"/>
      </left>
      <right/>
      <top style="thin">
        <color auto="1"/>
      </top>
      <bottom style="thin">
        <color auto="1"/>
      </bottom>
      <diagonal/>
    </border>
    <border>
      <left/>
      <right style="thin">
        <color auto="1"/>
      </right>
      <top style="thin">
        <color auto="1"/>
      </top>
      <bottom style="thin">
        <color auto="1"/>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4" borderId="26" applyNumberFormat="0" applyAlignment="0" applyProtection="0">
      <alignment vertical="center"/>
    </xf>
    <xf numFmtId="0" fontId="14" fillId="2" borderId="27" applyNumberFormat="0" applyAlignment="0" applyProtection="0">
      <alignment vertical="center"/>
    </xf>
    <xf numFmtId="0" fontId="15" fillId="2" borderId="26" applyNumberFormat="0" applyAlignment="0" applyProtection="0">
      <alignment vertical="center"/>
    </xf>
    <xf numFmtId="0" fontId="16" fillId="5"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66">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11" xfId="0" applyFont="1" applyBorder="1" applyAlignment="1">
      <alignment vertical="center" wrapText="1"/>
    </xf>
    <xf numFmtId="0" fontId="2" fillId="0" borderId="16" xfId="0" applyFont="1" applyBorder="1" applyAlignment="1">
      <alignment horizontal="center" vertical="center" wrapText="1"/>
    </xf>
    <xf numFmtId="0" fontId="3" fillId="2" borderId="11" xfId="0" applyFont="1" applyFill="1" applyBorder="1" applyAlignment="1">
      <alignment vertical="center" wrapText="1"/>
    </xf>
    <xf numFmtId="0" fontId="2" fillId="0" borderId="11" xfId="0" applyFont="1" applyFill="1" applyBorder="1" applyAlignment="1">
      <alignment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textRotation="255"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2" fillId="2"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76" fontId="2" fillId="0" borderId="11" xfId="0" applyNumberFormat="1" applyFont="1" applyFill="1" applyBorder="1" applyAlignment="1">
      <alignment horizontal="center" vertical="center" wrapText="1"/>
    </xf>
    <xf numFmtId="177" fontId="2" fillId="0" borderId="1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0" borderId="19" xfId="0" applyFont="1" applyBorder="1" applyAlignment="1">
      <alignment horizontal="center" vertical="center" wrapText="1"/>
    </xf>
    <xf numFmtId="0" fontId="2" fillId="0" borderId="2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9" xfId="0" applyFont="1" applyFill="1" applyBorder="1" applyAlignment="1">
      <alignment horizontal="center" vertical="center" wrapText="1"/>
    </xf>
    <xf numFmtId="9" fontId="2" fillId="0" borderId="19" xfId="0" applyNumberFormat="1" applyFont="1" applyBorder="1" applyAlignment="1">
      <alignment horizontal="center" vertical="center" wrapText="1"/>
    </xf>
    <xf numFmtId="9" fontId="2" fillId="0" borderId="11" xfId="0" applyNumberFormat="1" applyFont="1" applyBorder="1" applyAlignment="1">
      <alignment horizontal="center" vertical="center" wrapText="1"/>
    </xf>
    <xf numFmtId="9" fontId="2" fillId="2" borderId="11" xfId="0" applyNumberFormat="1" applyFont="1" applyFill="1" applyBorder="1" applyAlignment="1">
      <alignment horizontal="center" vertical="center" wrapText="1"/>
    </xf>
    <xf numFmtId="9" fontId="2" fillId="0" borderId="19" xfId="0"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2" borderId="2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10" fontId="2" fillId="0" borderId="11" xfId="0" applyNumberFormat="1" applyFont="1" applyFill="1" applyBorder="1" applyAlignment="1">
      <alignment horizontal="center" vertical="center" wrapText="1"/>
    </xf>
    <xf numFmtId="178" fontId="2" fillId="0" borderId="11" xfId="0" applyNumberFormat="1"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2" borderId="4" xfId="0" applyFont="1" applyFill="1" applyBorder="1" applyAlignment="1">
      <alignment horizontal="left" vertical="top" wrapText="1"/>
    </xf>
    <xf numFmtId="0" fontId="2" fillId="2" borderId="19" xfId="0" applyFont="1" applyFill="1" applyBorder="1" applyAlignment="1">
      <alignment horizontal="center" vertical="center" wrapText="1"/>
    </xf>
    <xf numFmtId="0" fontId="2" fillId="2" borderId="11" xfId="0" applyFont="1" applyFill="1" applyBorder="1" applyAlignment="1">
      <alignment horizontal="left" vertical="center" wrapText="1"/>
    </xf>
    <xf numFmtId="177" fontId="4" fillId="2" borderId="22" xfId="0" applyNumberFormat="1" applyFont="1" applyFill="1" applyBorder="1" applyAlignment="1">
      <alignment horizontal="center" vertical="center" wrapText="1"/>
    </xf>
    <xf numFmtId="0" fontId="2" fillId="0" borderId="2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view="pageBreakPreview" zoomScaleNormal="101" workbookViewId="0">
      <selection activeCell="D3" sqref="D3:J3"/>
    </sheetView>
  </sheetViews>
  <sheetFormatPr defaultColWidth="9" defaultRowHeight="17.6"/>
  <cols>
    <col min="4" max="4" width="19.575" customWidth="1"/>
    <col min="5" max="10" width="13.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14" t="s">
        <v>6</v>
      </c>
      <c r="H4" s="32" t="s">
        <v>7</v>
      </c>
      <c r="I4" s="55"/>
      <c r="J4" s="56"/>
    </row>
    <row r="5" ht="30" customHeight="1" spans="1:10">
      <c r="A5" s="3" t="s">
        <v>8</v>
      </c>
      <c r="B5" s="4"/>
      <c r="C5" s="5"/>
      <c r="D5" s="6" t="s">
        <v>9</v>
      </c>
      <c r="E5" s="33"/>
      <c r="F5" s="34"/>
      <c r="G5" s="14" t="s">
        <v>10</v>
      </c>
      <c r="H5" s="6">
        <v>65868811</v>
      </c>
      <c r="I5" s="33"/>
      <c r="J5" s="34"/>
    </row>
    <row r="6" ht="30" customHeight="1" spans="1:10">
      <c r="A6" s="7" t="s">
        <v>11</v>
      </c>
      <c r="B6" s="8"/>
      <c r="C6" s="9"/>
      <c r="D6" s="10"/>
      <c r="E6" s="14" t="s">
        <v>12</v>
      </c>
      <c r="F6" s="14" t="s">
        <v>13</v>
      </c>
      <c r="G6" s="14" t="s">
        <v>14</v>
      </c>
      <c r="H6" s="14" t="s">
        <v>15</v>
      </c>
      <c r="I6" s="14" t="s">
        <v>16</v>
      </c>
      <c r="J6" s="14" t="s">
        <v>17</v>
      </c>
    </row>
    <row r="7" ht="30" customHeight="1" spans="1:10">
      <c r="A7" s="11"/>
      <c r="B7" s="12"/>
      <c r="C7" s="13"/>
      <c r="D7" s="14" t="s">
        <v>18</v>
      </c>
      <c r="E7" s="35">
        <v>409.9032</v>
      </c>
      <c r="F7" s="35">
        <v>400.13595</v>
      </c>
      <c r="G7" s="35">
        <v>396.837032</v>
      </c>
      <c r="H7" s="36">
        <v>10</v>
      </c>
      <c r="I7" s="57">
        <f t="shared" ref="I7:I10" si="0">G7/F7</f>
        <v>0.991755507097026</v>
      </c>
      <c r="J7" s="58">
        <f>H7*I7</f>
        <v>9.91755507097026</v>
      </c>
    </row>
    <row r="8" ht="30" customHeight="1" spans="1:10">
      <c r="A8" s="11"/>
      <c r="B8" s="12"/>
      <c r="C8" s="13"/>
      <c r="D8" s="15" t="s">
        <v>19</v>
      </c>
      <c r="E8" s="35">
        <v>409.9032</v>
      </c>
      <c r="F8" s="35">
        <v>400.13595</v>
      </c>
      <c r="G8" s="35">
        <v>396.837032</v>
      </c>
      <c r="H8" s="37" t="s">
        <v>20</v>
      </c>
      <c r="I8" s="57">
        <f t="shared" si="0"/>
        <v>0.991755507097026</v>
      </c>
      <c r="J8" s="37" t="s">
        <v>20</v>
      </c>
    </row>
    <row r="9" ht="30" customHeight="1" spans="1:10">
      <c r="A9" s="11"/>
      <c r="B9" s="12"/>
      <c r="C9" s="13"/>
      <c r="D9" s="15" t="s">
        <v>21</v>
      </c>
      <c r="E9" s="14"/>
      <c r="F9" s="38"/>
      <c r="G9" s="38"/>
      <c r="H9" s="14" t="s">
        <v>20</v>
      </c>
      <c r="I9" s="59" t="s">
        <v>20</v>
      </c>
      <c r="J9" s="14" t="s">
        <v>20</v>
      </c>
    </row>
    <row r="10" ht="30" customHeight="1" spans="1:10">
      <c r="A10" s="16"/>
      <c r="B10" s="2"/>
      <c r="C10" s="17"/>
      <c r="D10" s="15" t="s">
        <v>22</v>
      </c>
      <c r="E10" s="14"/>
      <c r="F10" s="38"/>
      <c r="G10" s="38"/>
      <c r="H10" s="14" t="s">
        <v>20</v>
      </c>
      <c r="I10" s="59" t="s">
        <v>20</v>
      </c>
      <c r="J10" s="14" t="s">
        <v>20</v>
      </c>
    </row>
    <row r="11" ht="30" customHeight="1" spans="1:10">
      <c r="A11" s="18" t="s">
        <v>23</v>
      </c>
      <c r="B11" s="3" t="s">
        <v>24</v>
      </c>
      <c r="C11" s="4"/>
      <c r="D11" s="4"/>
      <c r="E11" s="4"/>
      <c r="F11" s="5"/>
      <c r="G11" s="39" t="s">
        <v>25</v>
      </c>
      <c r="H11" s="40"/>
      <c r="I11" s="40"/>
      <c r="J11" s="60"/>
    </row>
    <row r="12" ht="267" customHeight="1" spans="1:10">
      <c r="A12" s="19"/>
      <c r="B12" s="20" t="s">
        <v>26</v>
      </c>
      <c r="C12" s="21"/>
      <c r="D12" s="21"/>
      <c r="E12" s="21"/>
      <c r="F12" s="41"/>
      <c r="G12" s="42" t="s">
        <v>27</v>
      </c>
      <c r="H12" s="43"/>
      <c r="I12" s="43"/>
      <c r="J12" s="61"/>
    </row>
    <row r="13" ht="30" customHeight="1" spans="1:10">
      <c r="A13" s="18" t="s">
        <v>28</v>
      </c>
      <c r="B13" s="14" t="s">
        <v>29</v>
      </c>
      <c r="C13" s="14" t="s">
        <v>30</v>
      </c>
      <c r="D13" s="14" t="s">
        <v>31</v>
      </c>
      <c r="E13" s="3" t="s">
        <v>32</v>
      </c>
      <c r="F13" s="5"/>
      <c r="G13" s="14" t="s">
        <v>33</v>
      </c>
      <c r="H13" s="37" t="s">
        <v>15</v>
      </c>
      <c r="I13" s="14" t="s">
        <v>17</v>
      </c>
      <c r="J13" s="14" t="s">
        <v>34</v>
      </c>
    </row>
    <row r="14" ht="42" customHeight="1" spans="1:10">
      <c r="A14" s="22"/>
      <c r="B14" s="23" t="s">
        <v>35</v>
      </c>
      <c r="C14" s="23" t="s">
        <v>36</v>
      </c>
      <c r="D14" s="24" t="s">
        <v>37</v>
      </c>
      <c r="E14" s="44" t="s">
        <v>38</v>
      </c>
      <c r="F14" s="45"/>
      <c r="G14" s="46" t="s">
        <v>39</v>
      </c>
      <c r="H14" s="44">
        <v>2</v>
      </c>
      <c r="I14" s="44">
        <v>2</v>
      </c>
      <c r="J14" s="14"/>
    </row>
    <row r="15" ht="42" customHeight="1" spans="1:10">
      <c r="A15" s="22"/>
      <c r="B15" s="25"/>
      <c r="C15" s="25"/>
      <c r="D15" s="24" t="s">
        <v>40</v>
      </c>
      <c r="E15" s="44" t="s">
        <v>41</v>
      </c>
      <c r="F15" s="45"/>
      <c r="G15" s="46" t="s">
        <v>42</v>
      </c>
      <c r="H15" s="44">
        <v>2</v>
      </c>
      <c r="I15" s="44">
        <v>2</v>
      </c>
      <c r="J15" s="14"/>
    </row>
    <row r="16" ht="42" customHeight="1" spans="1:10">
      <c r="A16" s="22"/>
      <c r="B16" s="25"/>
      <c r="C16" s="25"/>
      <c r="D16" s="26" t="s">
        <v>43</v>
      </c>
      <c r="E16" s="44" t="s">
        <v>44</v>
      </c>
      <c r="F16" s="45"/>
      <c r="G16" s="46" t="s">
        <v>45</v>
      </c>
      <c r="H16" s="44">
        <v>2</v>
      </c>
      <c r="I16" s="44">
        <v>2</v>
      </c>
      <c r="J16" s="14"/>
    </row>
    <row r="17" ht="42" customHeight="1" spans="1:10">
      <c r="A17" s="22"/>
      <c r="B17" s="25"/>
      <c r="C17" s="25"/>
      <c r="D17" s="24" t="s">
        <v>46</v>
      </c>
      <c r="E17" s="44" t="s">
        <v>47</v>
      </c>
      <c r="F17" s="45"/>
      <c r="G17" s="46" t="s">
        <v>47</v>
      </c>
      <c r="H17" s="44">
        <v>4</v>
      </c>
      <c r="I17" s="44">
        <v>4</v>
      </c>
      <c r="J17" s="14"/>
    </row>
    <row r="18" ht="42" customHeight="1" spans="1:10">
      <c r="A18" s="22"/>
      <c r="B18" s="25"/>
      <c r="C18" s="25"/>
      <c r="D18" s="24" t="s">
        <v>48</v>
      </c>
      <c r="E18" s="47" t="s">
        <v>49</v>
      </c>
      <c r="F18" s="45"/>
      <c r="G18" s="46" t="s">
        <v>50</v>
      </c>
      <c r="H18" s="44">
        <v>4</v>
      </c>
      <c r="I18" s="44">
        <v>4</v>
      </c>
      <c r="J18" s="14"/>
    </row>
    <row r="19" ht="42" customHeight="1" spans="1:10">
      <c r="A19" s="22"/>
      <c r="B19" s="25"/>
      <c r="C19" s="25"/>
      <c r="D19" s="24" t="s">
        <v>51</v>
      </c>
      <c r="E19" s="44" t="s">
        <v>52</v>
      </c>
      <c r="F19" s="45"/>
      <c r="G19" s="46" t="s">
        <v>52</v>
      </c>
      <c r="H19" s="44">
        <v>3</v>
      </c>
      <c r="I19" s="44">
        <v>3</v>
      </c>
      <c r="J19" s="14"/>
    </row>
    <row r="20" ht="42" customHeight="1" spans="1:10">
      <c r="A20" s="22"/>
      <c r="B20" s="25"/>
      <c r="C20" s="25"/>
      <c r="D20" s="26" t="s">
        <v>53</v>
      </c>
      <c r="E20" s="44" t="s">
        <v>54</v>
      </c>
      <c r="F20" s="45"/>
      <c r="G20" s="14" t="s">
        <v>54</v>
      </c>
      <c r="H20" s="44">
        <v>3</v>
      </c>
      <c r="I20" s="44">
        <v>3</v>
      </c>
      <c r="J20" s="14"/>
    </row>
    <row r="21" ht="47" customHeight="1" spans="1:10">
      <c r="A21" s="22"/>
      <c r="B21" s="25"/>
      <c r="C21" s="25"/>
      <c r="D21" s="24" t="s">
        <v>55</v>
      </c>
      <c r="E21" s="44" t="s">
        <v>56</v>
      </c>
      <c r="F21" s="45"/>
      <c r="G21" s="14" t="s">
        <v>56</v>
      </c>
      <c r="H21" s="44">
        <v>3</v>
      </c>
      <c r="I21" s="44">
        <v>3</v>
      </c>
      <c r="J21" s="14"/>
    </row>
    <row r="22" ht="42" customHeight="1" spans="1:10">
      <c r="A22" s="22"/>
      <c r="B22" s="25"/>
      <c r="C22" s="25"/>
      <c r="D22" s="27" t="s">
        <v>57</v>
      </c>
      <c r="E22" s="47" t="s">
        <v>58</v>
      </c>
      <c r="F22" s="45"/>
      <c r="G22" s="37" t="s">
        <v>58</v>
      </c>
      <c r="H22" s="47">
        <v>0</v>
      </c>
      <c r="I22" s="47">
        <v>0</v>
      </c>
      <c r="J22" s="14"/>
    </row>
    <row r="23" ht="42" customHeight="1" spans="1:10">
      <c r="A23" s="22"/>
      <c r="B23" s="25"/>
      <c r="C23" s="25"/>
      <c r="D23" s="24" t="s">
        <v>59</v>
      </c>
      <c r="E23" s="47" t="s">
        <v>60</v>
      </c>
      <c r="F23" s="45"/>
      <c r="G23" s="37" t="s">
        <v>60</v>
      </c>
      <c r="H23" s="44">
        <v>3</v>
      </c>
      <c r="I23" s="44">
        <v>3</v>
      </c>
      <c r="J23" s="14"/>
    </row>
    <row r="24" ht="42" customHeight="1" spans="1:10">
      <c r="A24" s="22"/>
      <c r="B24" s="25"/>
      <c r="C24" s="28"/>
      <c r="D24" s="27" t="s">
        <v>61</v>
      </c>
      <c r="E24" s="47">
        <v>0</v>
      </c>
      <c r="F24" s="45"/>
      <c r="G24" s="37" t="s">
        <v>58</v>
      </c>
      <c r="H24" s="47">
        <v>0</v>
      </c>
      <c r="I24" s="47">
        <v>0</v>
      </c>
      <c r="J24" s="14"/>
    </row>
    <row r="25" ht="40" customHeight="1" spans="1:10">
      <c r="A25" s="22"/>
      <c r="B25" s="25"/>
      <c r="C25" s="23" t="s">
        <v>62</v>
      </c>
      <c r="D25" s="24" t="s">
        <v>63</v>
      </c>
      <c r="E25" s="48">
        <v>0.9</v>
      </c>
      <c r="F25" s="45"/>
      <c r="G25" s="49">
        <v>1</v>
      </c>
      <c r="H25" s="44">
        <v>2</v>
      </c>
      <c r="I25" s="44">
        <v>2</v>
      </c>
      <c r="J25" s="14"/>
    </row>
    <row r="26" ht="40" customHeight="1" spans="1:10">
      <c r="A26" s="22"/>
      <c r="B26" s="25"/>
      <c r="C26" s="25"/>
      <c r="D26" s="24" t="s">
        <v>64</v>
      </c>
      <c r="E26" s="48">
        <v>0.9</v>
      </c>
      <c r="F26" s="45"/>
      <c r="G26" s="49">
        <v>1</v>
      </c>
      <c r="H26" s="44">
        <v>2</v>
      </c>
      <c r="I26" s="44">
        <v>2</v>
      </c>
      <c r="J26" s="14"/>
    </row>
    <row r="27" ht="40" customHeight="1" spans="1:10">
      <c r="A27" s="22"/>
      <c r="B27" s="25"/>
      <c r="C27" s="25"/>
      <c r="D27" s="24" t="s">
        <v>65</v>
      </c>
      <c r="E27" s="48">
        <v>0.9</v>
      </c>
      <c r="F27" s="45"/>
      <c r="G27" s="49">
        <v>1</v>
      </c>
      <c r="H27" s="44">
        <v>2</v>
      </c>
      <c r="I27" s="44">
        <v>2</v>
      </c>
      <c r="J27" s="14"/>
    </row>
    <row r="28" ht="40" customHeight="1" spans="1:10">
      <c r="A28" s="22"/>
      <c r="B28" s="25"/>
      <c r="C28" s="28"/>
      <c r="D28" s="24" t="s">
        <v>66</v>
      </c>
      <c r="E28" s="48">
        <v>0.9</v>
      </c>
      <c r="F28" s="45"/>
      <c r="G28" s="49">
        <v>1</v>
      </c>
      <c r="H28" s="44">
        <v>2</v>
      </c>
      <c r="I28" s="44">
        <v>2</v>
      </c>
      <c r="J28" s="14"/>
    </row>
    <row r="29" ht="90" customHeight="1" spans="1:10">
      <c r="A29" s="22"/>
      <c r="B29" s="25"/>
      <c r="C29" s="23" t="s">
        <v>67</v>
      </c>
      <c r="D29" s="24" t="s">
        <v>68</v>
      </c>
      <c r="E29" s="48">
        <v>1</v>
      </c>
      <c r="F29" s="45"/>
      <c r="G29" s="50">
        <v>0.9</v>
      </c>
      <c r="H29" s="44">
        <v>2</v>
      </c>
      <c r="I29" s="62">
        <v>1.8</v>
      </c>
      <c r="J29" s="63" t="s">
        <v>69</v>
      </c>
    </row>
    <row r="30" ht="45" customHeight="1" spans="1:10">
      <c r="A30" s="22"/>
      <c r="B30" s="25"/>
      <c r="C30" s="25"/>
      <c r="D30" s="24" t="s">
        <v>70</v>
      </c>
      <c r="E30" s="48">
        <v>1</v>
      </c>
      <c r="F30" s="45"/>
      <c r="G30" s="49">
        <v>1</v>
      </c>
      <c r="H30" s="44">
        <v>2</v>
      </c>
      <c r="I30" s="44">
        <v>2</v>
      </c>
      <c r="J30" s="14"/>
    </row>
    <row r="31" ht="45" customHeight="1" spans="1:10">
      <c r="A31" s="22"/>
      <c r="B31" s="25"/>
      <c r="C31" s="25"/>
      <c r="D31" s="24" t="s">
        <v>71</v>
      </c>
      <c r="E31" s="48">
        <v>0.75</v>
      </c>
      <c r="F31" s="45"/>
      <c r="G31" s="49">
        <v>0.75</v>
      </c>
      <c r="H31" s="44">
        <v>2</v>
      </c>
      <c r="I31" s="44">
        <v>2</v>
      </c>
      <c r="J31" s="14"/>
    </row>
    <row r="32" ht="45" customHeight="1" spans="1:10">
      <c r="A32" s="22"/>
      <c r="B32" s="25"/>
      <c r="C32" s="25"/>
      <c r="D32" s="24" t="s">
        <v>72</v>
      </c>
      <c r="E32" s="51">
        <v>0.25</v>
      </c>
      <c r="F32" s="45"/>
      <c r="G32" s="52">
        <v>0.25</v>
      </c>
      <c r="H32" s="44">
        <v>2</v>
      </c>
      <c r="I32" s="44">
        <v>2</v>
      </c>
      <c r="J32" s="14"/>
    </row>
    <row r="33" ht="45" customHeight="1" spans="1:10">
      <c r="A33" s="22"/>
      <c r="B33" s="25"/>
      <c r="C33" s="28"/>
      <c r="D33" s="24" t="s">
        <v>73</v>
      </c>
      <c r="E33" s="51">
        <v>0.7</v>
      </c>
      <c r="F33" s="45"/>
      <c r="G33" s="52">
        <v>0.7</v>
      </c>
      <c r="H33" s="44">
        <v>2</v>
      </c>
      <c r="I33" s="44">
        <v>2</v>
      </c>
      <c r="J33" s="14"/>
    </row>
    <row r="34" ht="33" customHeight="1" spans="1:10">
      <c r="A34" s="22"/>
      <c r="B34" s="25"/>
      <c r="C34" s="23" t="s">
        <v>74</v>
      </c>
      <c r="D34" s="24" t="s">
        <v>75</v>
      </c>
      <c r="E34" s="47" t="s">
        <v>76</v>
      </c>
      <c r="F34" s="45"/>
      <c r="G34" s="37" t="s">
        <v>77</v>
      </c>
      <c r="H34" s="44">
        <v>2</v>
      </c>
      <c r="I34" s="44">
        <v>2</v>
      </c>
      <c r="J34" s="14"/>
    </row>
    <row r="35" ht="33" customHeight="1" spans="1:10">
      <c r="A35" s="22"/>
      <c r="B35" s="25"/>
      <c r="C35" s="25"/>
      <c r="D35" s="24" t="s">
        <v>78</v>
      </c>
      <c r="E35" s="47" t="s">
        <v>79</v>
      </c>
      <c r="F35" s="45"/>
      <c r="G35" s="37" t="s">
        <v>80</v>
      </c>
      <c r="H35" s="44">
        <v>2</v>
      </c>
      <c r="I35" s="44">
        <v>2</v>
      </c>
      <c r="J35" s="37"/>
    </row>
    <row r="36" ht="33" customHeight="1" spans="1:10">
      <c r="A36" s="22"/>
      <c r="B36" s="28"/>
      <c r="C36" s="28"/>
      <c r="D36" s="24" t="s">
        <v>81</v>
      </c>
      <c r="E36" s="47" t="s">
        <v>82</v>
      </c>
      <c r="F36" s="45"/>
      <c r="G36" s="37" t="s">
        <v>83</v>
      </c>
      <c r="H36" s="44">
        <v>2</v>
      </c>
      <c r="I36" s="44">
        <v>2</v>
      </c>
      <c r="J36" s="37"/>
    </row>
    <row r="37" ht="63" customHeight="1" spans="1:10">
      <c r="A37" s="29"/>
      <c r="B37" s="23" t="s">
        <v>84</v>
      </c>
      <c r="C37" s="9" t="s">
        <v>85</v>
      </c>
      <c r="D37" s="24" t="s">
        <v>86</v>
      </c>
      <c r="E37" s="48" t="s">
        <v>87</v>
      </c>
      <c r="F37" s="45"/>
      <c r="G37" s="50">
        <v>0.29</v>
      </c>
      <c r="H37" s="44">
        <v>10</v>
      </c>
      <c r="I37" s="44">
        <v>10</v>
      </c>
      <c r="J37" s="14"/>
    </row>
    <row r="38" ht="63" customHeight="1" spans="1:10">
      <c r="A38" s="29"/>
      <c r="B38" s="25"/>
      <c r="C38" s="13"/>
      <c r="D38" s="24" t="s">
        <v>88</v>
      </c>
      <c r="E38" s="44" t="s">
        <v>89</v>
      </c>
      <c r="F38" s="45"/>
      <c r="G38" s="46" t="s">
        <v>90</v>
      </c>
      <c r="H38" s="44">
        <v>10</v>
      </c>
      <c r="I38" s="44">
        <v>10</v>
      </c>
      <c r="J38" s="14"/>
    </row>
    <row r="39" ht="63" customHeight="1" spans="1:10">
      <c r="A39" s="29"/>
      <c r="B39" s="25"/>
      <c r="C39" s="17"/>
      <c r="D39" s="24" t="s">
        <v>91</v>
      </c>
      <c r="E39" s="44" t="s">
        <v>89</v>
      </c>
      <c r="F39" s="45"/>
      <c r="G39" s="46" t="s">
        <v>90</v>
      </c>
      <c r="H39" s="44">
        <v>10</v>
      </c>
      <c r="I39" s="44">
        <v>10</v>
      </c>
      <c r="J39" s="14"/>
    </row>
    <row r="40" ht="46" customHeight="1" spans="1:10">
      <c r="A40" s="22"/>
      <c r="B40" s="23" t="s">
        <v>92</v>
      </c>
      <c r="C40" s="23" t="s">
        <v>93</v>
      </c>
      <c r="D40" s="24" t="s">
        <v>94</v>
      </c>
      <c r="E40" s="48" t="s">
        <v>95</v>
      </c>
      <c r="F40" s="45"/>
      <c r="G40" s="50">
        <v>0.92</v>
      </c>
      <c r="H40" s="44">
        <v>5</v>
      </c>
      <c r="I40" s="44">
        <v>5</v>
      </c>
      <c r="J40" s="14"/>
    </row>
    <row r="41" ht="46" customHeight="1" spans="1:10">
      <c r="A41" s="19"/>
      <c r="B41" s="28"/>
      <c r="C41" s="28"/>
      <c r="D41" s="24" t="s">
        <v>96</v>
      </c>
      <c r="E41" s="48" t="s">
        <v>97</v>
      </c>
      <c r="F41" s="45"/>
      <c r="G41" s="50">
        <v>0</v>
      </c>
      <c r="H41" s="44">
        <v>5</v>
      </c>
      <c r="I41" s="44">
        <v>5</v>
      </c>
      <c r="J41" s="14"/>
    </row>
    <row r="42" ht="30" customHeight="1" spans="1:10">
      <c r="A42" s="30" t="s">
        <v>98</v>
      </c>
      <c r="B42" s="31"/>
      <c r="C42" s="31"/>
      <c r="D42" s="31"/>
      <c r="E42" s="31"/>
      <c r="F42" s="31"/>
      <c r="G42" s="53"/>
      <c r="H42" s="54">
        <f>SUM(H7,H14:H41)</f>
        <v>100</v>
      </c>
      <c r="I42" s="64">
        <f>SUM(J7,I14:I41)</f>
        <v>99.7175550709703</v>
      </c>
      <c r="J42" s="65"/>
    </row>
  </sheetData>
  <mergeCells count="5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A42:G42"/>
    <mergeCell ref="A11:A12"/>
    <mergeCell ref="A13:A41"/>
    <mergeCell ref="B14:B36"/>
    <mergeCell ref="B37:B39"/>
    <mergeCell ref="B40:B41"/>
    <mergeCell ref="C14:C24"/>
    <mergeCell ref="C25:C28"/>
    <mergeCell ref="C29:C33"/>
    <mergeCell ref="C34:C36"/>
    <mergeCell ref="C37:C39"/>
    <mergeCell ref="C40:C41"/>
    <mergeCell ref="A6:C10"/>
  </mergeCells>
  <pageMargins left="0.700694444444445" right="0.700694444444445" top="0.751388888888889" bottom="0.751388888888889" header="0.297916666666667" footer="0.297916666666667"/>
  <pageSetup paperSize="9" scale="37" orientation="portrait" horizontalDpi="600"/>
  <headerFooter alignWithMargins="0"/>
  <rowBreaks count="2" manualBreakCount="2">
    <brk id="30" max="9" man="1"/>
    <brk id="42"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2023-08-24T17:56:43Z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2052-6.0.1.8148</vt:lpwstr>
  </property>
  <property fmtid="{D5CDD505-2E9C-101B-9397-08002B2CF9AE}" pid="3" name="ICV">
    <vt:lpwstr>F97DC485BB8F4B69B8F083C98AC472AA_13</vt:lpwstr>
  </property>
</Properties>
</file>