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<sst xmlns="http://schemas.openxmlformats.org/spreadsheetml/2006/main" count="73" uniqueCount="62">
  <si>
    <t xml:space="preserve">项目支出绩效自评表 </t>
  </si>
  <si>
    <t>（2022年度）</t>
  </si>
  <si>
    <t>项目名称</t>
  </si>
  <si>
    <t>审计业务委托服务</t>
  </si>
  <si>
    <t>主管部门</t>
  </si>
  <si>
    <t>北京市委社会工委市民政局</t>
  </si>
  <si>
    <t>实施单位</t>
  </si>
  <si>
    <t>市委社会工委市民政局本级</t>
  </si>
  <si>
    <t>项目负责人</t>
  </si>
  <si>
    <t>李毅</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</si>
  <si>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</si>
  <si>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</si>
  <si>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</si>
  <si>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</si>
  <si>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</si>
  <si>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</si>
  <si>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</si>
  <si>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</si>
  <si>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</si>
  <si>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</si>
  <si>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</si>
  <si>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</si>
  <si>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</si>
  <si>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</si>
  <si>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</si>
  <si>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</si>
  <si>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通过开展审计工作，有效监督民政资金的管理，进一步规范资金使用。</t>
  </si>
  <si>
    <r>
      <rPr>
        <sz val="10"/>
        <color rgb="FF000000"/>
        <rFont val="宋体"/>
        <charset val="134"/>
      </rPr>
      <t xml:space="preserve">年度总体目标完成情况综述：
</t>
    </r>
    <r>
      <rPr>
        <sz val="10"/>
        <rFont val="宋体"/>
        <charset val="134"/>
      </rPr>
      <t>委托会计师事务所及工程咨询公司为市级民政系统提供审计专业服务，有效地监督了民政资金的管理使用，提高了民政资金的使用效益。</t>
    </r>
  </si>
  <si>
    <t>绩效指标</t>
  </si>
  <si>
    <t>一级指标</t>
  </si>
  <si>
    <t>二级指标</t>
  </si>
  <si>
    <t>三级指标</t>
  </si>
  <si>
    <t>年度指标值</t>
  </si>
  <si>
    <t>实际完成值</t>
  </si>
  <si>
    <t>偏差原因分析及改进措施</t>
  </si>
  <si>
    <t>产
出
指
标
(50分)</t>
  </si>
  <si>
    <t>数量指标</t>
  </si>
  <si>
    <t>审计项目数量</t>
  </si>
  <si>
    <t>≥45个</t>
  </si>
  <si>
    <t>46个</t>
  </si>
  <si>
    <t>质量指标</t>
  </si>
  <si>
    <t>审计报告合格率</t>
  </si>
  <si>
    <t>≥95%</t>
  </si>
  <si>
    <t>进度指标</t>
  </si>
  <si>
    <t>单个项目在6个月内的完成度</t>
  </si>
  <si>
    <t>成本指标</t>
  </si>
  <si>
    <t>项目预算控制数</t>
  </si>
  <si>
    <t>≤357万元</t>
  </si>
  <si>
    <t>323.9025万元</t>
  </si>
  <si>
    <t>平均每个审计项目成本控制数</t>
  </si>
  <si>
    <t>≤7.14万元</t>
  </si>
  <si>
    <t>6.4137万元</t>
  </si>
  <si>
    <t>效
益
指
标
(20分)</t>
  </si>
  <si>
    <t>社会效益指标</t>
  </si>
  <si>
    <t>审计结果应用率</t>
  </si>
  <si>
    <t>偏差原因：审计发现问题目前尚未来得及整改。
改进措施：后续将持续督促相关单位完成整改。</t>
  </si>
  <si>
    <t>满意
度指
标
(20分)</t>
  </si>
  <si>
    <t>服务对象
满意度指标</t>
  </si>
  <si>
    <t>审计报告使用者满意度</t>
  </si>
  <si>
    <t>≥80分</t>
  </si>
  <si>
    <t>100分</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</si>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</sst>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 numFmtId="178" formatCode="0.00_);[Red]\(0.00\)"/>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sz val="10"/>
      <color rgb="FF000000"/>
      <name val="宋体"/>
      <charset val="134"/>
    </font>
    <font>
      <b/>
      <sz val="10"/>
      <color indexed="8"/>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6" borderId="23" applyNumberFormat="0" applyFont="0" applyAlignment="0" applyProtection="0">
      <alignment vertical="center"/>
    </xf>
    <xf numFmtId="0" fontId="10" fillId="5"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4" applyNumberFormat="0" applyFill="0" applyAlignment="0" applyProtection="0">
      <alignment vertical="center"/>
    </xf>
    <xf numFmtId="0" fontId="18" fillId="0" borderId="24" applyNumberFormat="0" applyFill="0" applyAlignment="0" applyProtection="0">
      <alignment vertical="center"/>
    </xf>
    <xf numFmtId="0" fontId="10" fillId="7" borderId="0" applyNumberFormat="0" applyBorder="0" applyAlignment="0" applyProtection="0">
      <alignment vertical="center"/>
    </xf>
    <xf numFmtId="0" fontId="13" fillId="0" borderId="25" applyNumberFormat="0" applyFill="0" applyAlignment="0" applyProtection="0">
      <alignment vertical="center"/>
    </xf>
    <xf numFmtId="0" fontId="10" fillId="8" borderId="0" applyNumberFormat="0" applyBorder="0" applyAlignment="0" applyProtection="0">
      <alignment vertical="center"/>
    </xf>
    <xf numFmtId="0" fontId="19" fillId="2" borderId="26" applyNumberFormat="0" applyAlignment="0" applyProtection="0">
      <alignment vertical="center"/>
    </xf>
    <xf numFmtId="0" fontId="20" fillId="2" borderId="22" applyNumberFormat="0" applyAlignment="0" applyProtection="0">
      <alignment vertical="center"/>
    </xf>
    <xf numFmtId="0" fontId="21" fillId="9" borderId="27" applyNumberFormat="0" applyAlignment="0" applyProtection="0">
      <alignment vertical="center"/>
    </xf>
    <xf numFmtId="0" fontId="7" fillId="4" borderId="0" applyNumberFormat="0" applyBorder="0" applyAlignment="0" applyProtection="0">
      <alignment vertical="center"/>
    </xf>
    <xf numFmtId="0" fontId="10" fillId="10" borderId="0" applyNumberFormat="0" applyBorder="0" applyAlignment="0" applyProtection="0">
      <alignment vertical="center"/>
    </xf>
    <xf numFmtId="0" fontId="22" fillId="0" borderId="28" applyNumberFormat="0" applyFill="0" applyAlignment="0" applyProtection="0">
      <alignment vertical="center"/>
    </xf>
    <xf numFmtId="0" fontId="23" fillId="0" borderId="29" applyNumberFormat="0" applyFill="0" applyAlignment="0" applyProtection="0">
      <alignment vertical="center"/>
    </xf>
    <xf numFmtId="0" fontId="24" fillId="3" borderId="0" applyNumberFormat="0" applyBorder="0" applyAlignment="0" applyProtection="0">
      <alignment vertical="center"/>
    </xf>
    <xf numFmtId="0" fontId="9" fillId="11" borderId="0" applyNumberFormat="0" applyBorder="0" applyAlignment="0" applyProtection="0">
      <alignment vertical="center"/>
    </xf>
    <xf numFmtId="0" fontId="7" fillId="12" borderId="0" applyNumberFormat="0" applyBorder="0" applyAlignment="0" applyProtection="0">
      <alignment vertical="center"/>
    </xf>
    <xf numFmtId="0" fontId="10" fillId="13" borderId="0" applyNumberFormat="0" applyBorder="0" applyAlignment="0" applyProtection="0">
      <alignment vertical="center"/>
    </xf>
    <xf numFmtId="0" fontId="7" fillId="14" borderId="0" applyNumberFormat="0" applyBorder="0" applyAlignment="0" applyProtection="0">
      <alignment vertical="center"/>
    </xf>
    <xf numFmtId="0" fontId="7" fillId="7"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10" fillId="13" borderId="0" applyNumberFormat="0" applyBorder="0" applyAlignment="0" applyProtection="0">
      <alignment vertical="center"/>
    </xf>
    <xf numFmtId="0" fontId="7" fillId="7" borderId="0" applyNumberFormat="0" applyBorder="0" applyAlignment="0" applyProtection="0">
      <alignment vertical="center"/>
    </xf>
    <xf numFmtId="0" fontId="10" fillId="7" borderId="0" applyNumberFormat="0" applyBorder="0" applyAlignment="0" applyProtection="0">
      <alignment vertical="center"/>
    </xf>
    <xf numFmtId="0" fontId="10" fillId="17" borderId="0" applyNumberFormat="0" applyBorder="0" applyAlignment="0" applyProtection="0">
      <alignment vertical="center"/>
    </xf>
    <xf numFmtId="0" fontId="7" fillId="4" borderId="0" applyNumberFormat="0" applyBorder="0" applyAlignment="0" applyProtection="0">
      <alignment vertical="center"/>
    </xf>
    <xf numFmtId="0" fontId="10" fillId="4" borderId="0" applyNumberFormat="0" applyBorder="0" applyAlignment="0" applyProtection="0">
      <alignment vertical="center"/>
    </xf>
  </cellStyleXfs>
  <cellXfs count="56">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3" fillId="0"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3"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178" fontId="3"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78" fontId="2" fillId="0" borderId="5" xfId="0" applyNumberFormat="1" applyFont="1" applyBorder="1" applyAlignment="1">
      <alignment horizontal="center" vertical="center" wrapText="1"/>
    </xf>
    <xf numFmtId="0" fontId="2" fillId="0" borderId="14" xfId="0" applyFont="1" applyBorder="1" applyAlignment="1">
      <alignment horizontal="center" vertical="center" textRotation="255" wrapText="1"/>
    </xf>
    <xf numFmtId="178" fontId="2" fillId="0" borderId="2" xfId="0" applyNumberFormat="1" applyFont="1" applyBorder="1" applyAlignment="1">
      <alignment horizontal="center" vertical="center" wrapText="1"/>
    </xf>
    <xf numFmtId="178"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2" xfId="0" applyFont="1" applyBorder="1" applyAlignment="1">
      <alignment horizontal="left" vertical="center" wrapText="1"/>
    </xf>
    <xf numFmtId="0" fontId="2" fillId="0" borderId="14"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Border="1" applyAlignment="1">
      <alignment horizontal="center" vertical="center" textRotation="255" wrapText="1"/>
    </xf>
    <xf numFmtId="0" fontId="2" fillId="0" borderId="16" xfId="0" applyFont="1" applyBorder="1" applyAlignment="1">
      <alignment horizontal="center" vertical="center" wrapText="1"/>
    </xf>
    <xf numFmtId="0" fontId="2" fillId="0" borderId="5" xfId="0" applyFont="1" applyBorder="1" applyAlignment="1">
      <alignment vertical="center" wrapText="1"/>
    </xf>
    <xf numFmtId="0" fontId="3" fillId="0" borderId="4"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2" fillId="0" borderId="17" xfId="0" applyFont="1" applyBorder="1" applyAlignment="1">
      <alignment horizontal="center" vertical="center" textRotation="255" wrapText="1"/>
    </xf>
    <xf numFmtId="0" fontId="2" fillId="0" borderId="17" xfId="0" applyFont="1" applyBorder="1" applyAlignment="1">
      <alignment horizontal="center" vertical="center" wrapText="1"/>
    </xf>
    <xf numFmtId="9" fontId="2" fillId="0" borderId="5"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2" borderId="21" xfId="0" applyFont="1" applyFill="1" applyBorder="1" applyAlignment="1">
      <alignment horizontal="center" vertical="center" wrapText="1"/>
    </xf>
    <xf numFmtId="0" fontId="3" fillId="0" borderId="3" xfId="0" applyFont="1" applyBorder="1" applyAlignment="1">
      <alignment horizontal="center" vertical="center" wrapText="1"/>
    </xf>
    <xf numFmtId="10"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178" fontId="2" fillId="0" borderId="4" xfId="0" applyNumberFormat="1" applyFont="1" applyBorder="1" applyAlignment="1">
      <alignment horizontal="center" vertical="center" wrapText="1"/>
    </xf>
    <xf numFmtId="0" fontId="3" fillId="0" borderId="5" xfId="0" applyFont="1" applyBorder="1" applyAlignment="1">
      <alignment horizontal="left" vertical="center" wrapText="1"/>
    </xf>
    <xf numFmtId="177" fontId="6" fillId="2" borderId="21" xfId="0" applyNumberFormat="1" applyFont="1" applyFill="1" applyBorder="1" applyAlignment="1">
      <alignment horizontal="center" vertical="center" wrapText="1"/>
    </xf>
    <xf numFmtId="0" fontId="2" fillId="0" borderId="2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Normal="101" workbookViewId="0">
      <selection activeCell="H5" sqref="H5:J5"/>
    </sheetView>
  </sheetViews>
  <sheetFormatPr defaultColWidth="9" defaultRowHeight="15"/>
  <cols>
    <col min="4" max="4" width="20.1015625" customWidth="1"/>
    <col min="5" max="9" width="10.625" customWidth="1"/>
    <col min="10" max="10" width="14.304687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49"/>
      <c r="J5" s="38"/>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339.15</v>
      </c>
      <c r="F7" s="16">
        <v>339.15</v>
      </c>
      <c r="G7" s="16">
        <v>323.9025</v>
      </c>
      <c r="H7" s="17">
        <v>10</v>
      </c>
      <c r="I7" s="50">
        <f t="shared" ref="I7:I10" si="0">G7/F7</f>
        <v>0.955042016806723</v>
      </c>
      <c r="J7" s="51">
        <f>H7*I7</f>
        <v>9.55042016806723</v>
      </c>
    </row>
    <row r="8" ht="30" customHeight="1" spans="1:10">
      <c r="A8" s="12"/>
      <c r="B8" s="13"/>
      <c r="C8" s="14"/>
      <c r="D8" s="18" t="s">
        <v>19</v>
      </c>
      <c r="E8" s="19">
        <v>339.15</v>
      </c>
      <c r="F8" s="16">
        <v>339.15</v>
      </c>
      <c r="G8" s="16">
        <v>323.9025</v>
      </c>
      <c r="H8" s="20" t="s">
        <v>20</v>
      </c>
      <c r="I8" s="50">
        <f t="shared" si="0"/>
        <v>0.955042016806723</v>
      </c>
      <c r="J8" s="20" t="s">
        <v>20</v>
      </c>
    </row>
    <row r="9" ht="26" customHeight="1" spans="1:10">
      <c r="A9" s="12"/>
      <c r="B9" s="13"/>
      <c r="C9" s="14"/>
      <c r="D9" s="18" t="s">
        <v>21</v>
      </c>
      <c r="E9" s="20"/>
      <c r="F9" s="21"/>
      <c r="G9" s="21"/>
      <c r="H9" s="20" t="s">
        <v>20</v>
      </c>
      <c r="I9" s="20" t="s">
        <v>20</v>
      </c>
      <c r="J9" s="20" t="s">
        <v>20</v>
      </c>
    </row>
    <row r="10" ht="27" customHeight="1" spans="1:10">
      <c r="A10" s="22"/>
      <c r="B10" s="2"/>
      <c r="C10" s="23"/>
      <c r="D10" s="18" t="s">
        <v>22</v>
      </c>
      <c r="E10" s="6"/>
      <c r="F10" s="24"/>
      <c r="G10" s="24"/>
      <c r="H10" s="6" t="s">
        <v>20</v>
      </c>
      <c r="I10" s="6" t="s">
        <v>20</v>
      </c>
      <c r="J10" s="6" t="s">
        <v>20</v>
      </c>
    </row>
    <row r="11" ht="30" customHeight="1" spans="1:10">
      <c r="A11" s="25" t="s">
        <v>23</v>
      </c>
      <c r="B11" s="3" t="s">
        <v>24</v>
      </c>
      <c r="C11" s="4"/>
      <c r="D11" s="4"/>
      <c r="E11" s="4"/>
      <c r="F11" s="5"/>
      <c r="G11" s="26" t="s">
        <v>25</v>
      </c>
      <c r="H11" s="27"/>
      <c r="I11" s="27"/>
      <c r="J11" s="52"/>
    </row>
    <row r="12" ht="75" customHeight="1" spans="1:10">
      <c r="A12" s="28"/>
      <c r="B12" s="29" t="s">
        <v>26</v>
      </c>
      <c r="C12" s="30"/>
      <c r="D12" s="30"/>
      <c r="E12" s="30"/>
      <c r="F12" s="31"/>
      <c r="G12" s="32" t="s">
        <v>27</v>
      </c>
      <c r="H12" s="30"/>
      <c r="I12" s="30"/>
      <c r="J12" s="31"/>
    </row>
    <row r="13" ht="30" customHeight="1" spans="1:10">
      <c r="A13" s="25" t="s">
        <v>28</v>
      </c>
      <c r="B13" s="33" t="s">
        <v>29</v>
      </c>
      <c r="C13" s="6" t="s">
        <v>30</v>
      </c>
      <c r="D13" s="6" t="s">
        <v>31</v>
      </c>
      <c r="E13" s="3" t="s">
        <v>32</v>
      </c>
      <c r="F13" s="5"/>
      <c r="G13" s="6" t="s">
        <v>33</v>
      </c>
      <c r="H13" s="34" t="s">
        <v>15</v>
      </c>
      <c r="I13" s="6" t="s">
        <v>17</v>
      </c>
      <c r="J13" s="6" t="s">
        <v>34</v>
      </c>
    </row>
    <row r="14" ht="30" customHeight="1" spans="1:10">
      <c r="A14" s="35"/>
      <c r="B14" s="36" t="s">
        <v>35</v>
      </c>
      <c r="C14" s="10" t="s">
        <v>36</v>
      </c>
      <c r="D14" s="37" t="s">
        <v>37</v>
      </c>
      <c r="E14" s="7" t="s">
        <v>38</v>
      </c>
      <c r="F14" s="38"/>
      <c r="G14" s="20" t="s">
        <v>39</v>
      </c>
      <c r="H14" s="6">
        <v>20</v>
      </c>
      <c r="I14" s="6">
        <v>20</v>
      </c>
      <c r="J14" s="6"/>
    </row>
    <row r="15" ht="30" customHeight="1" spans="1:10">
      <c r="A15" s="35"/>
      <c r="B15" s="36"/>
      <c r="C15" s="10" t="s">
        <v>40</v>
      </c>
      <c r="D15" s="37" t="s">
        <v>41</v>
      </c>
      <c r="E15" s="39" t="s">
        <v>42</v>
      </c>
      <c r="F15" s="5"/>
      <c r="G15" s="40">
        <v>0.95</v>
      </c>
      <c r="H15" s="6">
        <v>10</v>
      </c>
      <c r="I15" s="6">
        <v>10</v>
      </c>
      <c r="J15" s="6"/>
    </row>
    <row r="16" ht="30" customHeight="1" spans="1:10">
      <c r="A16" s="35"/>
      <c r="B16" s="36"/>
      <c r="C16" s="10" t="s">
        <v>43</v>
      </c>
      <c r="D16" s="37" t="s">
        <v>44</v>
      </c>
      <c r="E16" s="39" t="s">
        <v>42</v>
      </c>
      <c r="F16" s="5"/>
      <c r="G16" s="40">
        <v>1</v>
      </c>
      <c r="H16" s="6">
        <v>10</v>
      </c>
      <c r="I16" s="6">
        <v>10</v>
      </c>
      <c r="J16" s="6"/>
    </row>
    <row r="17" ht="30" customHeight="1" spans="1:10">
      <c r="A17" s="35"/>
      <c r="B17" s="36"/>
      <c r="C17" s="10" t="s">
        <v>45</v>
      </c>
      <c r="D17" s="37" t="s">
        <v>46</v>
      </c>
      <c r="E17" s="3" t="s">
        <v>47</v>
      </c>
      <c r="F17" s="5"/>
      <c r="G17" s="6" t="s">
        <v>48</v>
      </c>
      <c r="H17" s="6">
        <v>5</v>
      </c>
      <c r="I17" s="6">
        <v>5</v>
      </c>
      <c r="J17" s="6"/>
    </row>
    <row r="18" ht="36" customHeight="1" spans="1:10">
      <c r="A18" s="35"/>
      <c r="B18" s="36"/>
      <c r="C18" s="14"/>
      <c r="D18" s="37" t="s">
        <v>49</v>
      </c>
      <c r="E18" s="3" t="s">
        <v>50</v>
      </c>
      <c r="F18" s="5"/>
      <c r="G18" s="41" t="s">
        <v>51</v>
      </c>
      <c r="H18" s="6">
        <v>5</v>
      </c>
      <c r="I18" s="6">
        <v>5</v>
      </c>
      <c r="J18" s="34"/>
    </row>
    <row r="19" ht="76.5" spans="1:10">
      <c r="A19" s="42"/>
      <c r="B19" s="43" t="s">
        <v>52</v>
      </c>
      <c r="C19" s="33" t="s">
        <v>53</v>
      </c>
      <c r="D19" s="37" t="s">
        <v>54</v>
      </c>
      <c r="E19" s="3" t="s">
        <v>42</v>
      </c>
      <c r="F19" s="5"/>
      <c r="G19" s="44">
        <v>0.75</v>
      </c>
      <c r="H19" s="6">
        <v>20</v>
      </c>
      <c r="I19" s="41">
        <v>15.79</v>
      </c>
      <c r="J19" s="53" t="s">
        <v>55</v>
      </c>
    </row>
    <row r="20" ht="51" spans="1:10">
      <c r="A20" s="42"/>
      <c r="B20" s="33" t="s">
        <v>56</v>
      </c>
      <c r="C20" s="33" t="s">
        <v>57</v>
      </c>
      <c r="D20" s="37" t="s">
        <v>58</v>
      </c>
      <c r="E20" s="3" t="s">
        <v>59</v>
      </c>
      <c r="F20" s="5"/>
      <c r="G20" s="34" t="s">
        <v>60</v>
      </c>
      <c r="H20" s="6">
        <v>20</v>
      </c>
      <c r="I20" s="6">
        <v>20</v>
      </c>
      <c r="J20" s="6"/>
    </row>
    <row r="21" ht="30" customHeight="1" spans="1:10">
      <c r="A21" s="45" t="s">
        <v>61</v>
      </c>
      <c r="B21" s="46"/>
      <c r="C21" s="46"/>
      <c r="D21" s="46"/>
      <c r="E21" s="46"/>
      <c r="F21" s="46"/>
      <c r="G21" s="47"/>
      <c r="H21" s="48">
        <v>100</v>
      </c>
      <c r="I21" s="54">
        <f>SUM(I14:I20)+J7</f>
        <v>95.3404201680672</v>
      </c>
      <c r="J21" s="55"/>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8"/>
    <mergeCell ref="C17:C18"/>
    <mergeCell ref="A6:C10"/>
  </mergeCells>
  <pageMargins left="0.700694444444445" right="0.700694444444445" top="0.751388888888889" bottom="0.751388888888889" header="0.297916666666667" footer="0.297916666666667"/>
  <pageSetup paperSize="9" scale="67"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2022-04-20T18:50:00Z</dcterms:created>
  <dcterms:modified xsi:type="dcterms:W3CDTF">2023-06-07T02:52:18Z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