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'自评表（模板）'!$A$1:$J$22</definedName>
  </definedNames>
  <calcPr calcId="144525"/>
</workbook>
</file>

<file path=xl/sharedStrings.xml><?xml version="1.0" encoding="utf-8"?>
<sst xmlns="http://schemas.openxmlformats.org/spreadsheetml/2006/main" count="75" uniqueCount="63">
  <si>
    <t xml:space="preserve">项目支出绩效自评表 </t>
  </si>
  <si>
    <t>（2022年度）</t>
  </si>
  <si>
    <t>项目名称</t>
  </si>
  <si>
    <t xml:space="preserve"> 特殊困难人员生活补助、健康体检和医疗救助资金项目</t>
  </si>
  <si>
    <t>主管部门</t>
  </si>
  <si>
    <t>北京市委社会工委市民政局</t>
  </si>
  <si>
    <t>实施单位</t>
  </si>
  <si>
    <t>北京市接受捐赠事务管理中心</t>
  </si>
  <si>
    <t>项目负责人</t>
  </si>
  <si>
    <t>孙德芳</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</si>
  <si>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</si>
  <si>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</si>
  <si>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</si>
  <si>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</si>
  <si>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</si>
  <si>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</si>
  <si>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</si>
  <si>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</si>
  <si>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</si>
  <si>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</si>
  <si>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</si>
  <si>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</si>
  <si>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</si>
  <si>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</si>
  <si>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</si>
  <si>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</si>
  <si>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1.通过发放特殊困难人员生活补助金及健康体检费，保障特殊困难人员权益，体现社会关怀。
2.通过支付本市定点医疗机构2020年对特殊困难人员非因公自费患者康复治疗的垫付费用，保障特殊困难人员（本市无业无收入且无医疗保险的患者）救治工作的正常开展，减轻患者及其家庭的经济负担，彰显党和社会对特殊困难群体的关怀，维护社会稳定。</t>
  </si>
  <si>
    <t>年度总体目标完成情况综述：
1.困难补贴全部发放到困难人员手中，通过发放特殊困难人员生活补助金及健康体检费，保障了特殊困难人员权益，体现社会关怀。
2.通过支付本市定点医疗机构2020年对特殊困难人员非因公自费患者康复治疗的垫付费用，保障特殊困难人员（本市无业无收入且无医疗保险的患者）救治工作的正常开展，减轻患者及其家庭的经济负担，彰显党和社会对特殊困难群体的关怀，有利于维护社会稳定。</t>
  </si>
  <si>
    <t>绩效指标</t>
  </si>
  <si>
    <t>一级指标</t>
  </si>
  <si>
    <t>二级指标</t>
  </si>
  <si>
    <t>三级指标</t>
  </si>
  <si>
    <t>年度指标值</t>
  </si>
  <si>
    <t>实际完成值</t>
  </si>
  <si>
    <t>偏差原因分析及改进措施</t>
  </si>
  <si>
    <t>产
出
指
标
(60分)</t>
  </si>
  <si>
    <t>数量指标</t>
  </si>
  <si>
    <t>享受生活补助金人数</t>
  </si>
  <si>
    <t>≥500人</t>
  </si>
  <si>
    <t>500人</t>
  </si>
  <si>
    <t>享受健康体检费人数</t>
  </si>
  <si>
    <t>≥160人</t>
  </si>
  <si>
    <t>160人</t>
  </si>
  <si>
    <t>质量指标</t>
  </si>
  <si>
    <t>相关费用报销材料在定点医疗机构所在区卫健委及市卫健委的审核通过率</t>
  </si>
  <si>
    <t>进度指标</t>
  </si>
  <si>
    <t>截至2022年12月底项目完成率</t>
  </si>
  <si>
    <t>成本指标</t>
  </si>
  <si>
    <t>项目预算控制数</t>
  </si>
  <si>
    <t>≤345万元</t>
  </si>
  <si>
    <t>312.806509万元</t>
  </si>
  <si>
    <t>效
益
指
标
(20分)</t>
  </si>
  <si>
    <t>社会效益指标</t>
  </si>
  <si>
    <t>保障特殊困难人员救治工作</t>
  </si>
  <si>
    <t>优良中低差</t>
  </si>
  <si>
    <t>优</t>
  </si>
  <si>
    <t>可持续影响指标</t>
  </si>
  <si>
    <t>有效彰显党和社会对特殊困难群体的关怀</t>
  </si>
  <si>
    <t>满意
度指
标
(10分)</t>
  </si>
  <si>
    <t>服务对象
满意度指标</t>
  </si>
  <si>
    <t>特殊困难人员满意</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</si>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</sst>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40">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indexed="8"/>
      <name val="宋体"/>
      <charset val="134"/>
    </font>
    <font>
      <sz val="11"/>
      <color indexed="62"/>
      <name val="宋体"/>
      <charset val="134"/>
    </font>
    <font>
      <b/>
      <sz val="12"/>
      <color indexed="52"/>
      <name val="等线"/>
      <charset val="134"/>
    </font>
    <font>
      <sz val="11"/>
      <color indexed="60"/>
      <name val="宋体"/>
      <charset val="134"/>
    </font>
    <font>
      <sz val="11"/>
      <color indexed="9"/>
      <name val="宋体"/>
      <charset val="134"/>
    </font>
    <font>
      <u/>
      <sz val="11"/>
      <color indexed="12"/>
      <name val="宋体"/>
      <charset val="0"/>
    </font>
    <font>
      <u/>
      <sz val="11"/>
      <color indexed="20"/>
      <name val="宋体"/>
      <charset val="0"/>
    </font>
    <font>
      <b/>
      <sz val="11"/>
      <color indexed="62"/>
      <name val="宋体"/>
      <charset val="134"/>
    </font>
    <font>
      <sz val="11"/>
      <color indexed="10"/>
      <name val="宋体"/>
      <charset val="134"/>
    </font>
    <font>
      <b/>
      <sz val="18"/>
      <color indexed="62"/>
      <name val="宋体"/>
      <charset val="134"/>
    </font>
    <font>
      <sz val="12"/>
      <color indexed="9"/>
      <name val="等线"/>
      <charset val="134"/>
    </font>
    <font>
      <i/>
      <sz val="11"/>
      <color indexed="23"/>
      <name val="宋体"/>
      <charset val="134"/>
    </font>
    <font>
      <b/>
      <sz val="15"/>
      <color indexed="62"/>
      <name val="宋体"/>
      <charset val="134"/>
    </font>
    <font>
      <b/>
      <sz val="13"/>
      <color indexed="62"/>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b/>
      <sz val="12"/>
      <color indexed="63"/>
      <name val="等线"/>
      <charset val="134"/>
    </font>
    <font>
      <sz val="12"/>
      <color indexed="60"/>
      <name val="等线"/>
      <charset val="134"/>
    </font>
    <font>
      <i/>
      <sz val="12"/>
      <color indexed="23"/>
      <name val="等线"/>
      <charset val="134"/>
    </font>
    <font>
      <b/>
      <sz val="15"/>
      <color indexed="54"/>
      <name val="等线"/>
      <charset val="134"/>
    </font>
    <font>
      <b/>
      <sz val="13"/>
      <color indexed="54"/>
      <name val="等线"/>
      <charset val="134"/>
    </font>
    <font>
      <b/>
      <sz val="11"/>
      <color indexed="54"/>
      <name val="等线"/>
      <charset val="134"/>
    </font>
    <font>
      <sz val="18"/>
      <color indexed="54"/>
      <name val="等线 Light"/>
      <charset val="134"/>
    </font>
    <font>
      <sz val="12"/>
      <color indexed="20"/>
      <name val="等线"/>
      <charset val="134"/>
    </font>
    <font>
      <sz val="10"/>
      <name val="Arial"/>
      <charset val="134"/>
    </font>
    <font>
      <sz val="12"/>
      <color indexed="17"/>
      <name val="等线"/>
      <charset val="134"/>
    </font>
    <font>
      <b/>
      <sz val="12"/>
      <color indexed="8"/>
      <name val="等线"/>
      <charset val="134"/>
    </font>
    <font>
      <b/>
      <sz val="12"/>
      <color indexed="9"/>
      <name val="等线"/>
      <charset val="134"/>
    </font>
    <font>
      <sz val="12"/>
      <color indexed="10"/>
      <name val="等线"/>
      <charset val="134"/>
    </font>
    <font>
      <sz val="12"/>
      <color indexed="52"/>
      <name val="等线"/>
      <charset val="134"/>
    </font>
    <font>
      <sz val="12"/>
      <color indexed="62"/>
      <name val="等线"/>
      <charset val="134"/>
    </font>
  </fonts>
  <fills count="22">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62"/>
        <bgColor indexed="64"/>
      </patternFill>
    </fill>
    <fill>
      <patternFill patternType="solid">
        <fgColor indexed="27"/>
        <bgColor indexed="64"/>
      </patternFill>
    </fill>
    <fill>
      <patternFill patternType="solid">
        <fgColor indexed="44"/>
        <bgColor indexed="64"/>
      </patternFill>
    </fill>
    <fill>
      <patternFill patternType="solid">
        <fgColor indexed="46"/>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
      <patternFill patternType="solid">
        <fgColor indexed="45"/>
        <bgColor indexed="64"/>
      </patternFill>
    </fill>
    <fill>
      <patternFill patternType="solid">
        <fgColor indexed="51"/>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
      <left/>
      <right/>
      <top/>
      <bottom style="thick">
        <color indexed="62"/>
      </bottom>
      <diagonal/>
    </border>
    <border>
      <left/>
      <right/>
      <top/>
      <bottom style="thick">
        <color indexed="44"/>
      </bottom>
      <diagonal/>
    </border>
    <border>
      <left/>
      <right/>
      <top style="thin">
        <color indexed="62"/>
      </top>
      <bottom style="double">
        <color indexed="62"/>
      </bottom>
      <diagonal/>
    </border>
  </borders>
  <cellStyleXfs count="91">
    <xf numFmtId="0" fontId="0" fillId="0" borderId="0">
      <alignment vertical="center"/>
    </xf>
    <xf numFmtId="42" fontId="5" fillId="0" borderId="0" applyFont="0" applyFill="0" applyBorder="0" applyAlignment="0" applyProtection="0">
      <alignment vertical="center"/>
    </xf>
    <xf numFmtId="44" fontId="5" fillId="0" borderId="0" applyFont="0" applyFill="0" applyBorder="0" applyAlignment="0" applyProtection="0">
      <alignment vertical="center"/>
    </xf>
    <xf numFmtId="0" fontId="0" fillId="3" borderId="0" applyNumberFormat="0" applyBorder="0" applyAlignment="0" applyProtection="0">
      <alignment vertical="center"/>
    </xf>
    <xf numFmtId="0" fontId="5" fillId="4" borderId="0" applyNumberFormat="0" applyBorder="0" applyAlignment="0" applyProtection="0">
      <alignment vertical="center"/>
    </xf>
    <xf numFmtId="0" fontId="6" fillId="3" borderId="18" applyNumberFormat="0" applyAlignment="0" applyProtection="0">
      <alignment vertical="center"/>
    </xf>
    <xf numFmtId="41" fontId="5"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18" applyNumberFormat="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4"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9" applyNumberFormat="0" applyFont="0" applyAlignment="0" applyProtection="0">
      <alignment vertical="center"/>
    </xf>
    <xf numFmtId="0" fontId="9" fillId="6"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5" borderId="0" applyNumberFormat="0" applyBorder="0" applyAlignment="0" applyProtection="0">
      <alignment vertical="center"/>
    </xf>
    <xf numFmtId="0" fontId="14" fillId="0" borderId="0" applyNumberFormat="0" applyFill="0" applyBorder="0" applyAlignment="0" applyProtection="0">
      <alignment vertical="center"/>
    </xf>
    <xf numFmtId="0" fontId="15" fillId="8" borderId="0" applyNumberFormat="0" applyBorder="0" applyAlignment="0" applyProtection="0">
      <alignment vertical="center"/>
    </xf>
    <xf numFmtId="0" fontId="0"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20" applyNumberFormat="0" applyFill="0" applyAlignment="0" applyProtection="0">
      <alignment vertical="center"/>
    </xf>
    <xf numFmtId="0" fontId="18" fillId="0" borderId="20" applyNumberFormat="0" applyFill="0" applyAlignment="0" applyProtection="0">
      <alignment vertical="center"/>
    </xf>
    <xf numFmtId="0" fontId="9" fillId="10" borderId="0" applyNumberFormat="0" applyBorder="0" applyAlignment="0" applyProtection="0">
      <alignment vertical="center"/>
    </xf>
    <xf numFmtId="0" fontId="12" fillId="0" borderId="21" applyNumberFormat="0" applyFill="0" applyAlignment="0" applyProtection="0">
      <alignment vertical="center"/>
    </xf>
    <xf numFmtId="0" fontId="9" fillId="11" borderId="0" applyNumberFormat="0" applyBorder="0" applyAlignment="0" applyProtection="0">
      <alignment vertical="center"/>
    </xf>
    <xf numFmtId="0" fontId="19" fillId="2" borderId="22" applyNumberFormat="0" applyAlignment="0" applyProtection="0">
      <alignment vertical="center"/>
    </xf>
    <xf numFmtId="0" fontId="0" fillId="12" borderId="0" applyNumberFormat="0" applyBorder="0" applyAlignment="0" applyProtection="0">
      <alignment vertical="center"/>
    </xf>
    <xf numFmtId="0" fontId="20" fillId="2" borderId="18" applyNumberFormat="0" applyAlignment="0" applyProtection="0">
      <alignment vertical="center"/>
    </xf>
    <xf numFmtId="0" fontId="21" fillId="13" borderId="23" applyNumberFormat="0" applyAlignment="0" applyProtection="0">
      <alignment vertical="center"/>
    </xf>
    <xf numFmtId="0" fontId="5" fillId="3" borderId="0" applyNumberFormat="0" applyBorder="0" applyAlignment="0" applyProtection="0">
      <alignment vertical="center"/>
    </xf>
    <xf numFmtId="0" fontId="9" fillId="14" borderId="0" applyNumberFormat="0" applyBorder="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0" fillId="10" borderId="0" applyNumberFormat="0" applyBorder="0" applyAlignment="0" applyProtection="0">
      <alignment vertical="center"/>
    </xf>
    <xf numFmtId="0" fontId="24" fillId="4" borderId="0" applyNumberFormat="0" applyBorder="0" applyAlignment="0" applyProtection="0">
      <alignment vertical="center"/>
    </xf>
    <xf numFmtId="0" fontId="8" fillId="12" borderId="0" applyNumberFormat="0" applyBorder="0" applyAlignment="0" applyProtection="0">
      <alignment vertical="center"/>
    </xf>
    <xf numFmtId="0" fontId="15" fillId="15" borderId="0" applyNumberFormat="0" applyBorder="0" applyAlignment="0" applyProtection="0">
      <alignment vertical="center"/>
    </xf>
    <xf numFmtId="0" fontId="5" fillId="9" borderId="0" applyNumberFormat="0" applyBorder="0" applyAlignment="0" applyProtection="0">
      <alignment vertical="center"/>
    </xf>
    <xf numFmtId="0" fontId="9" fillId="15" borderId="0" applyNumberFormat="0" applyBorder="0" applyAlignment="0" applyProtection="0">
      <alignment vertical="center"/>
    </xf>
    <xf numFmtId="0" fontId="5" fillId="16" borderId="0" applyNumberFormat="0" applyBorder="0" applyAlignment="0" applyProtection="0">
      <alignment vertical="center"/>
    </xf>
    <xf numFmtId="0" fontId="5" fillId="10" borderId="0" applyNumberFormat="0" applyBorder="0" applyAlignment="0" applyProtection="0">
      <alignment vertical="center"/>
    </xf>
    <xf numFmtId="0" fontId="5" fillId="6" borderId="0" applyNumberFormat="0" applyBorder="0" applyAlignment="0" applyProtection="0">
      <alignment vertical="center"/>
    </xf>
    <xf numFmtId="0" fontId="25" fillId="5" borderId="22" applyNumberFormat="0" applyAlignment="0" applyProtection="0">
      <alignment vertical="center"/>
    </xf>
    <xf numFmtId="0" fontId="0" fillId="15" borderId="0" applyNumberFormat="0" applyBorder="0" applyAlignment="0" applyProtection="0">
      <alignment vertical="center"/>
    </xf>
    <xf numFmtId="0" fontId="5" fillId="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0" fillId="5"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0" fillId="16" borderId="0" applyNumberFormat="0" applyBorder="0" applyAlignment="0" applyProtection="0">
      <alignment vertical="center"/>
    </xf>
    <xf numFmtId="0" fontId="9" fillId="15" borderId="0" applyNumberFormat="0" applyBorder="0" applyAlignment="0" applyProtection="0">
      <alignment vertical="center"/>
    </xf>
    <xf numFmtId="0" fontId="5" fillId="10" borderId="0" applyNumberFormat="0" applyBorder="0" applyAlignment="0" applyProtection="0">
      <alignment vertical="center"/>
    </xf>
    <xf numFmtId="0" fontId="0" fillId="3"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5" fillId="3" borderId="0" applyNumberFormat="0" applyBorder="0" applyAlignment="0" applyProtection="0">
      <alignment vertical="center"/>
    </xf>
    <xf numFmtId="0" fontId="0" fillId="2" borderId="0" applyNumberFormat="0" applyBorder="0" applyAlignment="0" applyProtection="0">
      <alignment vertical="center"/>
    </xf>
    <xf numFmtId="0" fontId="26" fillId="12" borderId="0" applyNumberFormat="0" applyBorder="0" applyAlignment="0" applyProtection="0">
      <alignment vertical="center"/>
    </xf>
    <xf numFmtId="0" fontId="9" fillId="3" borderId="0" applyNumberFormat="0" applyBorder="0" applyAlignment="0" applyProtection="0">
      <alignment vertical="center"/>
    </xf>
    <xf numFmtId="0" fontId="27" fillId="0" borderId="0" applyNumberFormat="0" applyFill="0" applyBorder="0" applyAlignment="0" applyProtection="0">
      <alignment vertical="center"/>
    </xf>
    <xf numFmtId="0" fontId="0" fillId="7" borderId="0" applyNumberFormat="0" applyBorder="0" applyAlignment="0" applyProtection="0">
      <alignment vertical="center"/>
    </xf>
    <xf numFmtId="0" fontId="0" fillId="4" borderId="0" applyNumberFormat="0" applyBorder="0" applyAlignment="0" applyProtection="0">
      <alignment vertical="center"/>
    </xf>
    <xf numFmtId="0" fontId="15" fillId="19" borderId="0" applyNumberFormat="0" applyBorder="0" applyAlignment="0" applyProtection="0">
      <alignment vertical="center"/>
    </xf>
    <xf numFmtId="0" fontId="0" fillId="10" borderId="0" applyNumberFormat="0" applyBorder="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28" fillId="0" borderId="26" applyNumberFormat="0" applyFill="0" applyAlignment="0" applyProtection="0">
      <alignment vertical="center"/>
    </xf>
    <xf numFmtId="0" fontId="0" fillId="10" borderId="0" applyNumberFormat="0" applyBorder="0" applyAlignment="0" applyProtection="0">
      <alignment vertical="center"/>
    </xf>
    <xf numFmtId="0" fontId="0" fillId="17" borderId="0" applyNumberFormat="0" applyBorder="0" applyAlignment="0" applyProtection="0">
      <alignment vertical="center"/>
    </xf>
    <xf numFmtId="0" fontId="29" fillId="0" borderId="27" applyNumberFormat="0" applyFill="0" applyAlignment="0" applyProtection="0">
      <alignment vertical="center"/>
    </xf>
    <xf numFmtId="0" fontId="30" fillId="0" borderId="20" applyNumberFormat="0" applyFill="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20" borderId="0" applyNumberFormat="0" applyBorder="0" applyAlignment="0" applyProtection="0">
      <alignment vertical="center"/>
    </xf>
    <xf numFmtId="0" fontId="33" fillId="0" borderId="0">
      <alignment vertical="center"/>
    </xf>
    <xf numFmtId="0" fontId="34" fillId="4" borderId="0" applyNumberFormat="0" applyBorder="0" applyAlignment="0" applyProtection="0">
      <alignment vertical="center"/>
    </xf>
    <xf numFmtId="0" fontId="35" fillId="0" borderId="28" applyNumberFormat="0" applyFill="0" applyAlignment="0" applyProtection="0">
      <alignment vertical="center"/>
    </xf>
    <xf numFmtId="0" fontId="36" fillId="13" borderId="23" applyNumberFormat="0" applyAlignment="0" applyProtection="0">
      <alignment vertical="center"/>
    </xf>
    <xf numFmtId="0" fontId="37" fillId="0" borderId="0" applyNumberFormat="0" applyFill="0" applyBorder="0" applyAlignment="0" applyProtection="0">
      <alignment vertical="center"/>
    </xf>
    <xf numFmtId="0" fontId="38" fillId="0" borderId="24" applyNumberFormat="0" applyFill="0" applyAlignment="0" applyProtection="0">
      <alignment vertical="center"/>
    </xf>
    <xf numFmtId="0" fontId="39" fillId="3" borderId="18" applyNumberFormat="0" applyAlignment="0" applyProtection="0">
      <alignment vertical="center"/>
    </xf>
    <xf numFmtId="0" fontId="15" fillId="13" borderId="0" applyNumberFormat="0" applyBorder="0" applyAlignment="0" applyProtection="0">
      <alignment vertical="center"/>
    </xf>
    <xf numFmtId="0" fontId="15" fillId="21" borderId="0" applyNumberFormat="0" applyBorder="0" applyAlignment="0" applyProtection="0">
      <alignment vertical="center"/>
    </xf>
    <xf numFmtId="0" fontId="15" fillId="17" borderId="0" applyNumberFormat="0" applyBorder="0" applyAlignment="0" applyProtection="0">
      <alignment vertical="center"/>
    </xf>
    <xf numFmtId="0" fontId="33" fillId="7" borderId="19" applyNumberFormat="0" applyFont="0" applyAlignment="0" applyProtection="0">
      <alignment vertical="center"/>
    </xf>
  </cellStyleXfs>
  <cellXfs count="6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7" fontId="3"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76" fontId="2" fillId="0" borderId="5" xfId="0" applyNumberFormat="1" applyFont="1" applyBorder="1" applyAlignment="1">
      <alignment horizontal="center" vertical="center" wrapText="1"/>
    </xf>
    <xf numFmtId="0" fontId="2" fillId="0" borderId="14" xfId="0" applyFont="1" applyBorder="1" applyAlignment="1">
      <alignment horizontal="center" vertical="center" textRotation="255"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3" fillId="0" borderId="14"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6"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3" fillId="0" borderId="5"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4" xfId="0" applyFont="1" applyFill="1" applyBorder="1" applyAlignment="1">
      <alignment vertical="center" wrapText="1"/>
    </xf>
    <xf numFmtId="9" fontId="3" fillId="0" borderId="6"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9" fontId="2" fillId="0" borderId="14" xfId="0" applyNumberFormat="1" applyFont="1" applyFill="1" applyBorder="1" applyAlignment="1">
      <alignment horizontal="center" vertical="center" wrapText="1"/>
    </xf>
    <xf numFmtId="0" fontId="2" fillId="0" borderId="14" xfId="0" applyFont="1" applyBorder="1" applyAlignment="1">
      <alignment horizontal="center" vertical="center" wrapText="1"/>
    </xf>
    <xf numFmtId="0" fontId="4" fillId="0" borderId="17" xfId="0" applyFont="1" applyBorder="1" applyAlignment="1">
      <alignment horizontal="center" vertical="center" wrapText="1"/>
    </xf>
    <xf numFmtId="0" fontId="4" fillId="2" borderId="17"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center" vertical="center" wrapText="1"/>
    </xf>
    <xf numFmtId="178" fontId="4" fillId="2" borderId="17" xfId="0" applyNumberFormat="1" applyFont="1" applyFill="1" applyBorder="1" applyAlignment="1">
      <alignment horizontal="center" vertical="center" wrapText="1"/>
    </xf>
    <xf numFmtId="0" fontId="2" fillId="0" borderId="17" xfId="0" applyFont="1" applyBorder="1" applyAlignment="1">
      <alignment horizontal="center" vertical="center" wrapText="1"/>
    </xf>
  </cellXfs>
  <cellStyles count="91">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40% - 着色 3" xfId="19"/>
    <cellStyle name="标题" xfId="20" builtinId="15"/>
    <cellStyle name="着色 1" xfId="21"/>
    <cellStyle name="20% - 着色 5" xfId="22"/>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40% - 着色 4" xfId="30"/>
    <cellStyle name="计算" xfId="31" builtinId="22"/>
    <cellStyle name="检查单元格" xfId="32" builtinId="23"/>
    <cellStyle name="20% - 强调文字颜色 6" xfId="33" builtinId="50"/>
    <cellStyle name="强调文字颜色 2" xfId="34" builtinId="33"/>
    <cellStyle name="链接单元格" xfId="35" builtinId="24"/>
    <cellStyle name="汇总" xfId="36" builtinId="25"/>
    <cellStyle name="40% - 着色 5" xfId="37"/>
    <cellStyle name="好" xfId="38" builtinId="26"/>
    <cellStyle name="适中" xfId="39" builtinId="28"/>
    <cellStyle name="着色 5" xfId="40"/>
    <cellStyle name="20% - 强调文字颜色 5" xfId="41" builtinId="46"/>
    <cellStyle name="强调文字颜色 1" xfId="42" builtinId="29"/>
    <cellStyle name="20% - 强调文字颜色 1" xfId="43" builtinId="30"/>
    <cellStyle name="40% - 强调文字颜色 1" xfId="44" builtinId="31"/>
    <cellStyle name="20% - 强调文字颜色 2" xfId="45" builtinId="34"/>
    <cellStyle name="输出 2" xfId="46"/>
    <cellStyle name="60% - 着色 1" xfId="47"/>
    <cellStyle name="40% - 强调文字颜色 2" xfId="48" builtinId="35"/>
    <cellStyle name="强调文字颜色 3" xfId="49" builtinId="37"/>
    <cellStyle name="强调文字颜色 4" xfId="50" builtinId="41"/>
    <cellStyle name="60% - 着色 3" xfId="5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20% - 着色 3" xfId="61"/>
    <cellStyle name="适中 2" xfId="62"/>
    <cellStyle name="60% - 强调文字颜色 6" xfId="63" builtinId="52"/>
    <cellStyle name="解释性文本 2" xfId="64"/>
    <cellStyle name="20% - 着色 4" xfId="65"/>
    <cellStyle name="20% - 着色 6" xfId="66"/>
    <cellStyle name="着色 2" xfId="67"/>
    <cellStyle name="40% - 着色 1" xfId="68"/>
    <cellStyle name="40% - 着色 2" xfId="69"/>
    <cellStyle name="40% - 着色 6" xfId="70"/>
    <cellStyle name="60% - 着色 4" xfId="71"/>
    <cellStyle name="标题 1 2" xfId="72"/>
    <cellStyle name="60% - 着色 5" xfId="73"/>
    <cellStyle name="60% - 着色 6" xfId="74"/>
    <cellStyle name="标题 2 2" xfId="75"/>
    <cellStyle name="标题 3 2" xfId="76"/>
    <cellStyle name="标题 4 2" xfId="77"/>
    <cellStyle name="标题 5" xfId="78"/>
    <cellStyle name="差 2" xfId="79"/>
    <cellStyle name="常规 2" xfId="80"/>
    <cellStyle name="好 2" xfId="81"/>
    <cellStyle name="汇总 2" xfId="82"/>
    <cellStyle name="检查单元格 2" xfId="83"/>
    <cellStyle name="警告文本 2" xfId="84"/>
    <cellStyle name="链接单元格 2" xfId="85"/>
    <cellStyle name="输入 2" xfId="86"/>
    <cellStyle name="着色 3" xfId="87"/>
    <cellStyle name="着色 4" xfId="88"/>
    <cellStyle name="着色 6" xfId="89"/>
    <cellStyle name="注释 2" xfId="9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Normal="101" topLeftCell="A8" workbookViewId="0">
      <selection activeCell="I7" sqref="I7"/>
    </sheetView>
  </sheetViews>
  <sheetFormatPr defaultColWidth="9" defaultRowHeight="15"/>
  <cols>
    <col min="4" max="4" width="19.578125" customWidth="1"/>
    <col min="5" max="5" width="10.625" customWidth="1"/>
    <col min="6" max="6" width="11.4296875" customWidth="1"/>
    <col min="7" max="7" width="12.71875" customWidth="1"/>
    <col min="8" max="10" width="10.625"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53"/>
      <c r="J5" s="54"/>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345</v>
      </c>
      <c r="F7" s="15">
        <v>345</v>
      </c>
      <c r="G7" s="15">
        <v>312.806509</v>
      </c>
      <c r="H7" s="16">
        <v>10</v>
      </c>
      <c r="I7" s="55">
        <f t="shared" ref="I7:I10" si="0">G7/F7</f>
        <v>0.906685533333333</v>
      </c>
      <c r="J7" s="56">
        <f>H7*I7</f>
        <v>9.06685533333333</v>
      </c>
    </row>
    <row r="8" ht="25" customHeight="1" spans="1:10">
      <c r="A8" s="12"/>
      <c r="B8" s="13"/>
      <c r="C8" s="14"/>
      <c r="D8" s="17" t="s">
        <v>19</v>
      </c>
      <c r="E8" s="15">
        <v>345</v>
      </c>
      <c r="F8" s="15">
        <v>345</v>
      </c>
      <c r="G8" s="15">
        <v>312.806509</v>
      </c>
      <c r="H8" s="6" t="s">
        <v>20</v>
      </c>
      <c r="I8" s="55">
        <f t="shared" si="0"/>
        <v>0.906685533333333</v>
      </c>
      <c r="J8" s="6" t="s">
        <v>20</v>
      </c>
    </row>
    <row r="9" ht="25" customHeight="1" spans="1:10">
      <c r="A9" s="12"/>
      <c r="B9" s="13"/>
      <c r="C9" s="14"/>
      <c r="D9" s="17" t="s">
        <v>21</v>
      </c>
      <c r="E9" s="18"/>
      <c r="F9" s="19"/>
      <c r="G9" s="19"/>
      <c r="H9" s="6" t="s">
        <v>20</v>
      </c>
      <c r="I9" s="6" t="s">
        <v>20</v>
      </c>
      <c r="J9" s="6" t="s">
        <v>20</v>
      </c>
    </row>
    <row r="10" ht="26" customHeight="1" spans="1:10">
      <c r="A10" s="20"/>
      <c r="B10" s="2"/>
      <c r="C10" s="21"/>
      <c r="D10" s="17" t="s">
        <v>22</v>
      </c>
      <c r="E10" s="6"/>
      <c r="F10" s="22"/>
      <c r="G10" s="22"/>
      <c r="H10" s="6" t="s">
        <v>20</v>
      </c>
      <c r="I10" s="6" t="s">
        <v>20</v>
      </c>
      <c r="J10" s="6" t="s">
        <v>20</v>
      </c>
    </row>
    <row r="11" ht="30" customHeight="1" spans="1:10">
      <c r="A11" s="23" t="s">
        <v>23</v>
      </c>
      <c r="B11" s="3" t="s">
        <v>24</v>
      </c>
      <c r="C11" s="4"/>
      <c r="D11" s="4"/>
      <c r="E11" s="4"/>
      <c r="F11" s="5"/>
      <c r="G11" s="24" t="s">
        <v>25</v>
      </c>
      <c r="H11" s="25"/>
      <c r="I11" s="25"/>
      <c r="J11" s="57"/>
    </row>
    <row r="12" ht="140" customHeight="1" spans="1:10">
      <c r="A12" s="26"/>
      <c r="B12" s="27" t="s">
        <v>26</v>
      </c>
      <c r="C12" s="28"/>
      <c r="D12" s="28"/>
      <c r="E12" s="28"/>
      <c r="F12" s="29"/>
      <c r="G12" s="30" t="s">
        <v>27</v>
      </c>
      <c r="H12" s="31"/>
      <c r="I12" s="31"/>
      <c r="J12" s="58"/>
    </row>
    <row r="13" ht="30" customHeight="1" spans="1:10">
      <c r="A13" s="23" t="s">
        <v>28</v>
      </c>
      <c r="B13" s="6" t="s">
        <v>29</v>
      </c>
      <c r="C13" s="6" t="s">
        <v>30</v>
      </c>
      <c r="D13" s="6" t="s">
        <v>31</v>
      </c>
      <c r="E13" s="3" t="s">
        <v>32</v>
      </c>
      <c r="F13" s="5"/>
      <c r="G13" s="6" t="s">
        <v>33</v>
      </c>
      <c r="H13" s="32" t="s">
        <v>15</v>
      </c>
      <c r="I13" s="6" t="s">
        <v>17</v>
      </c>
      <c r="J13" s="6" t="s">
        <v>34</v>
      </c>
    </row>
    <row r="14" ht="30" customHeight="1" spans="1:10">
      <c r="A14" s="33"/>
      <c r="B14" s="34" t="s">
        <v>35</v>
      </c>
      <c r="C14" s="34" t="s">
        <v>36</v>
      </c>
      <c r="D14" s="35" t="s">
        <v>37</v>
      </c>
      <c r="E14" s="36" t="s">
        <v>38</v>
      </c>
      <c r="F14" s="37"/>
      <c r="G14" s="32" t="s">
        <v>39</v>
      </c>
      <c r="H14" s="6">
        <v>10</v>
      </c>
      <c r="I14" s="59">
        <v>10</v>
      </c>
      <c r="J14" s="32"/>
    </row>
    <row r="15" ht="30" customHeight="1" spans="1:10">
      <c r="A15" s="33"/>
      <c r="B15" s="38"/>
      <c r="C15" s="34" t="s">
        <v>36</v>
      </c>
      <c r="D15" s="35" t="s">
        <v>40</v>
      </c>
      <c r="E15" s="39" t="s">
        <v>41</v>
      </c>
      <c r="F15" s="37"/>
      <c r="G15" s="40" t="s">
        <v>42</v>
      </c>
      <c r="H15" s="6">
        <v>10</v>
      </c>
      <c r="I15" s="59">
        <v>10</v>
      </c>
      <c r="J15" s="32"/>
    </row>
    <row r="16" ht="52" customHeight="1" spans="1:10">
      <c r="A16" s="33"/>
      <c r="B16" s="38"/>
      <c r="C16" s="34" t="s">
        <v>43</v>
      </c>
      <c r="D16" s="35" t="s">
        <v>44</v>
      </c>
      <c r="E16" s="39">
        <v>1</v>
      </c>
      <c r="F16" s="37"/>
      <c r="G16" s="40">
        <v>1</v>
      </c>
      <c r="H16" s="18">
        <v>20</v>
      </c>
      <c r="I16" s="59">
        <v>20</v>
      </c>
      <c r="J16" s="32"/>
    </row>
    <row r="17" ht="35" customHeight="1" spans="1:10">
      <c r="A17" s="33"/>
      <c r="B17" s="38"/>
      <c r="C17" s="34" t="s">
        <v>45</v>
      </c>
      <c r="D17" s="35" t="s">
        <v>46</v>
      </c>
      <c r="E17" s="39">
        <v>1</v>
      </c>
      <c r="F17" s="41"/>
      <c r="G17" s="40">
        <v>1</v>
      </c>
      <c r="H17" s="6">
        <v>10</v>
      </c>
      <c r="I17" s="59">
        <v>10</v>
      </c>
      <c r="J17" s="32"/>
    </row>
    <row r="18" ht="35" customHeight="1" spans="1:10">
      <c r="A18" s="33"/>
      <c r="B18" s="38"/>
      <c r="C18" s="34" t="s">
        <v>47</v>
      </c>
      <c r="D18" s="35" t="s">
        <v>48</v>
      </c>
      <c r="E18" s="39" t="s">
        <v>49</v>
      </c>
      <c r="F18" s="37"/>
      <c r="G18" s="42" t="s">
        <v>50</v>
      </c>
      <c r="H18" s="6">
        <v>10</v>
      </c>
      <c r="I18" s="59">
        <v>10</v>
      </c>
      <c r="J18" s="32"/>
    </row>
    <row r="19" ht="30" customHeight="1" spans="1:10">
      <c r="A19" s="33"/>
      <c r="B19" s="34" t="s">
        <v>51</v>
      </c>
      <c r="C19" s="34" t="s">
        <v>52</v>
      </c>
      <c r="D19" s="35" t="s">
        <v>53</v>
      </c>
      <c r="E19" s="43" t="s">
        <v>54</v>
      </c>
      <c r="F19" s="44"/>
      <c r="G19" s="40" t="s">
        <v>55</v>
      </c>
      <c r="H19" s="6">
        <v>10</v>
      </c>
      <c r="I19" s="59">
        <v>10</v>
      </c>
      <c r="J19" s="32"/>
    </row>
    <row r="20" ht="55" customHeight="1" spans="1:10">
      <c r="A20" s="33"/>
      <c r="B20" s="38"/>
      <c r="C20" s="34" t="s">
        <v>56</v>
      </c>
      <c r="D20" s="35" t="s">
        <v>57</v>
      </c>
      <c r="E20" s="43" t="s">
        <v>54</v>
      </c>
      <c r="F20" s="44"/>
      <c r="G20" s="40" t="s">
        <v>55</v>
      </c>
      <c r="H20" s="6">
        <v>10</v>
      </c>
      <c r="I20" s="59">
        <v>10</v>
      </c>
      <c r="J20" s="32"/>
    </row>
    <row r="21" ht="65" customHeight="1" spans="1:10">
      <c r="A21" s="33"/>
      <c r="B21" s="45" t="s">
        <v>58</v>
      </c>
      <c r="C21" s="45" t="s">
        <v>59</v>
      </c>
      <c r="D21" s="46" t="s">
        <v>60</v>
      </c>
      <c r="E21" s="47" t="s">
        <v>61</v>
      </c>
      <c r="F21" s="48"/>
      <c r="G21" s="49">
        <v>0.95</v>
      </c>
      <c r="H21" s="50">
        <v>10</v>
      </c>
      <c r="I21" s="34">
        <v>10</v>
      </c>
      <c r="J21" s="45"/>
    </row>
    <row r="22" ht="30" customHeight="1" spans="1:10">
      <c r="A22" s="51" t="s">
        <v>62</v>
      </c>
      <c r="B22" s="51"/>
      <c r="C22" s="51"/>
      <c r="D22" s="51"/>
      <c r="E22" s="51"/>
      <c r="F22" s="51"/>
      <c r="G22" s="51"/>
      <c r="H22" s="52">
        <f>H7+SUM(H14:H21)</f>
        <v>100</v>
      </c>
      <c r="I22" s="60">
        <f>J7+SUM(I14:I21)</f>
        <v>99.0668553333333</v>
      </c>
      <c r="J22" s="61"/>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8"/>
    <mergeCell ref="B19:B20"/>
    <mergeCell ref="A6:C10"/>
  </mergeCells>
  <pageMargins left="0.700694444444445" right="0.700694444444445" top="0.751388888888889" bottom="0.751388888888889" header="0.297916666666667" footer="0.297916666666667"/>
  <pageSetup paperSize="9" scale="68"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第二根肋骨</cp:lastModifiedBy>
  <dcterms:created xsi:type="dcterms:W3CDTF">2022-04-18T18:50:00Z</dcterms:created>
  <dcterms:modified xsi:type="dcterms:W3CDTF">2023-06-07T03:01:46Z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600233C0E6533C0E1FB5DC63D91CC751</vt:lpwstr>
  </property>
</Properties>
</file>