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'自评表（模板）'!$A$1:$J$38</definedName>
  </definedNames>
  <calcPr calcId="144525"/>
</workbook>
</file>

<file path=xl/sharedStrings.xml><?xml version="1.0" encoding="utf-8"?>
<sst xmlns="http://schemas.openxmlformats.org/spreadsheetml/2006/main" count="115" uniqueCount="94">
  <si>
    <t xml:space="preserve">项目支出绩效自评表 </t>
  </si>
  <si>
    <t>（2022年度）</t>
  </si>
  <si>
    <t>项目名称</t>
  </si>
  <si>
    <t>慈善及福利彩票业务服务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</si>
  <si>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</si>
  <si>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</si>
  <si>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</si>
  <si>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</si>
  <si>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</si>
  <si>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韩磊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</si>
  <si>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</si>
  <si>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</si>
  <si>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</si>
  <si>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</si>
  <si>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</si>
  <si>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</si>
  <si>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</si>
  <si>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</si>
  <si>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</si>
  <si>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</si>
  <si>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</si>
  <si>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</si>
  <si>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</si>
  <si>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</si>
  <si>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</si>
  <si>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</si>
  <si>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完成第九届“慈善北京”成果(图片）巡展，进一步完善北京市慈善信托评估体系，做好北京市慈善事业发展评估研究及慈善信息数据统计分析，完成北京市慈善信托地方标准立项等，推动北京市慈善事业有序发展。</t>
  </si>
  <si>
    <t>年度总体目标完成情况综述：
完成了第九届“慈善北京”成果(图片）巡展，进一步完善了北京市慈善信托评估体系，做好北京市慈善事业发展评估研究及慈善信息数据统计分析，完成了北京市慈善信托地方标准立项等，推动北京市慈善事业有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</si>
  <si>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</si>
  <si>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</si>
  <si>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</si>
  <si>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</si>
  <si>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</si>
  <si>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</si>
  <si>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</si>
  <si>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(60分)</t>
  </si>
  <si>
    <t>数量指标</t>
  </si>
  <si>
    <t>建立北京市慈善信托地方标准立项草案个数</t>
  </si>
  <si>
    <t>1份</t>
  </si>
  <si>
    <t>第九届“慈善北京”慈善成果(图片）展线上展示场次</t>
  </si>
  <si>
    <t>1场次</t>
  </si>
  <si>
    <t>全国慈善信息采集报告数量</t>
  </si>
  <si>
    <t>12份</t>
  </si>
  <si>
    <t>北京市慈善事业发展评估项目出具报告数量</t>
  </si>
  <si>
    <t>北京市慈善信托评估体系出具报告数量</t>
  </si>
  <si>
    <t>2份</t>
  </si>
  <si>
    <t>第九届“慈善北京”慈善成果(图片）展示慈善作品数量</t>
  </si>
  <si>
    <t>100个</t>
  </si>
  <si>
    <t>第九届“慈善北京”慈善成果(图片）展线下展示场次</t>
  </si>
  <si>
    <t>≥5场次</t>
  </si>
  <si>
    <t>5场次</t>
  </si>
  <si>
    <t>质量指标</t>
  </si>
  <si>
    <t>第九届“慈善北京”成果展线下展示区域覆盖率</t>
  </si>
  <si>
    <t>≥50%</t>
  </si>
  <si>
    <t>各项成果报告对北京市慈善工作的参考和指导作用</t>
  </si>
  <si>
    <t>高中低</t>
  </si>
  <si>
    <t>高</t>
  </si>
  <si>
    <t>北京市慈善信托地方标准草案对地方性标准立项完成的支撑</t>
  </si>
  <si>
    <t>进度指标</t>
  </si>
  <si>
    <t>北京市慈善信托地方标准立项（草案）12月底前完成度</t>
  </si>
  <si>
    <t>北京慈善事业发展评估项目11月底前完成度</t>
  </si>
  <si>
    <t>慈善信息数据统计分析12月底前完成度</t>
  </si>
  <si>
    <t>第九届“慈善北京”成果展9月底前完成度</t>
  </si>
  <si>
    <t>各项成果报告11月底前完成度</t>
  </si>
  <si>
    <t>成本指标</t>
  </si>
  <si>
    <t>第九届“慈善北京”成果展预算控制数</t>
  </si>
  <si>
    <t>≤25.3037万元</t>
  </si>
  <si>
    <t>24.4087万元</t>
  </si>
  <si>
    <t>慈善信息数据统计分析预算控制数</t>
  </si>
  <si>
    <t>≤13万元</t>
  </si>
  <si>
    <t>12.76万元</t>
  </si>
  <si>
    <t>北京慈善事业发展评估项目预算控制数</t>
  </si>
  <si>
    <t>≤14.996万元</t>
  </si>
  <si>
    <t>14.7万元</t>
  </si>
  <si>
    <t>北京市慈善信托评估体系预算控制数</t>
  </si>
  <si>
    <t>≤33.806万元</t>
  </si>
  <si>
    <t>32.06508万元</t>
  </si>
  <si>
    <t>北京市慈善信托地方标准立项预算控制数</t>
  </si>
  <si>
    <t>≤12.7万元</t>
  </si>
  <si>
    <t>12.5万元</t>
  </si>
  <si>
    <t>效益指标
(20分)</t>
  </si>
  <si>
    <t>社会效益指标</t>
  </si>
  <si>
    <t>慈善事业社会影响力提升</t>
  </si>
  <si>
    <t>偏差原因：慈善活动的宣传力度有待提升，缺乏创新的宣传手段，媒体及社会公众对慈善活动的关注度及参与度有待提升。
改进措施：加强慈善宣传力度，充分利用各种媒体的优势和特点，加强媒介融合，创新慈善宣传方式，以适应快速发展的慈善事业新形势。</t>
  </si>
  <si>
    <t>可持续影响指标</t>
  </si>
  <si>
    <t>进一步弘扬慈善文化、培育公民慈善意识、普及慈善知识</t>
  </si>
  <si>
    <t>优良中低差</t>
  </si>
  <si>
    <t>优</t>
  </si>
  <si>
    <t>满意度指标
(10分)</t>
  </si>
  <si>
    <t>服务对象
满意度指标</t>
  </si>
  <si>
    <t>社会公众满意度</t>
  </si>
  <si>
    <t>≥90%</t>
  </si>
  <si>
    <t>信托公司满意度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</si>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</sst>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6" applyNumberFormat="0" applyAlignment="0" applyProtection="0">
      <alignment vertical="center"/>
    </xf>
    <xf numFmtId="0" fontId="19" fillId="2" borderId="22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78" fontId="5" fillId="2" borderId="21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="70" zoomScaleNormal="101" workbookViewId="0">
      <selection activeCell="F51" sqref="F51"/>
    </sheetView>
  </sheetViews>
  <sheetFormatPr defaultColWidth="9" defaultRowHeight="15"/>
  <cols>
    <col min="1" max="3" width="9" style="2"/>
    <col min="4" max="4" width="22.421875" style="2" customWidth="1"/>
    <col min="5" max="5" width="9.28125" style="2" customWidth="1"/>
    <col min="6" max="6" width="10.2734375" style="2" customWidth="1"/>
    <col min="7" max="9" width="10.625" style="2" customWidth="1"/>
    <col min="10" max="10" width="14.5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30" customHeight="1" spans="1:10">
      <c r="A7" s="13"/>
      <c r="B7" s="14"/>
      <c r="C7" s="15"/>
      <c r="D7" s="8" t="s">
        <v>18</v>
      </c>
      <c r="E7" s="16">
        <v>99.8057</v>
      </c>
      <c r="F7" s="16">
        <v>96.43378</v>
      </c>
      <c r="G7" s="16">
        <v>96.43378</v>
      </c>
      <c r="H7" s="17">
        <v>10</v>
      </c>
      <c r="I7" s="49">
        <f>G7/F7</f>
        <v>1</v>
      </c>
      <c r="J7" s="50">
        <f>H7*I7</f>
        <v>10</v>
      </c>
    </row>
    <row r="8" s="1" customFormat="1" ht="30" customHeight="1" spans="1:10">
      <c r="A8" s="13"/>
      <c r="B8" s="14"/>
      <c r="C8" s="15"/>
      <c r="D8" s="8" t="s">
        <v>19</v>
      </c>
      <c r="E8" s="16">
        <v>99.8057</v>
      </c>
      <c r="F8" s="16">
        <v>96.43378</v>
      </c>
      <c r="G8" s="16">
        <v>96.43378</v>
      </c>
      <c r="H8" s="8" t="s">
        <v>20</v>
      </c>
      <c r="I8" s="49">
        <f>G8/F8</f>
        <v>1</v>
      </c>
      <c r="J8" s="8" t="s">
        <v>20</v>
      </c>
    </row>
    <row r="9" s="1" customFormat="1" ht="29" customHeight="1" spans="1:10">
      <c r="A9" s="13"/>
      <c r="B9" s="14"/>
      <c r="C9" s="15"/>
      <c r="D9" s="8" t="s">
        <v>21</v>
      </c>
      <c r="E9" s="8"/>
      <c r="F9" s="18"/>
      <c r="G9" s="18"/>
      <c r="H9" s="8" t="s">
        <v>20</v>
      </c>
      <c r="I9" s="8" t="s">
        <v>20</v>
      </c>
      <c r="J9" s="8" t="s">
        <v>20</v>
      </c>
    </row>
    <row r="10" s="1" customFormat="1" ht="29" customHeight="1" spans="1:10">
      <c r="A10" s="19"/>
      <c r="B10" s="4"/>
      <c r="C10" s="20"/>
      <c r="D10" s="8" t="s">
        <v>22</v>
      </c>
      <c r="E10" s="8"/>
      <c r="F10" s="18"/>
      <c r="G10" s="18"/>
      <c r="H10" s="8" t="s">
        <v>20</v>
      </c>
      <c r="I10" s="8" t="s">
        <v>20</v>
      </c>
      <c r="J10" s="8" t="s">
        <v>20</v>
      </c>
    </row>
    <row r="11" s="1" customFormat="1" ht="30" customHeight="1" spans="1:10">
      <c r="A11" s="21" t="s">
        <v>23</v>
      </c>
      <c r="B11" s="5" t="s">
        <v>24</v>
      </c>
      <c r="C11" s="6"/>
      <c r="D11" s="6"/>
      <c r="E11" s="6"/>
      <c r="F11" s="7"/>
      <c r="G11" s="22" t="s">
        <v>25</v>
      </c>
      <c r="H11" s="23"/>
      <c r="I11" s="23"/>
      <c r="J11" s="51"/>
    </row>
    <row r="12" s="1" customFormat="1" ht="67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2"/>
    </row>
    <row r="13" s="1" customFormat="1" ht="32" customHeight="1" spans="1:10">
      <c r="A13" s="21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30" t="s">
        <v>15</v>
      </c>
      <c r="I13" s="8" t="s">
        <v>17</v>
      </c>
      <c r="J13" s="8" t="s">
        <v>34</v>
      </c>
    </row>
    <row r="14" s="1" customFormat="1" ht="32" customHeight="1" spans="1:10">
      <c r="A14" s="31"/>
      <c r="B14" s="32" t="s">
        <v>35</v>
      </c>
      <c r="C14" s="32" t="s">
        <v>36</v>
      </c>
      <c r="D14" s="33" t="s">
        <v>37</v>
      </c>
      <c r="E14" s="5" t="s">
        <v>38</v>
      </c>
      <c r="F14" s="7"/>
      <c r="G14" s="8" t="s">
        <v>38</v>
      </c>
      <c r="H14" s="8">
        <v>3</v>
      </c>
      <c r="I14" s="8">
        <v>3</v>
      </c>
      <c r="J14" s="8"/>
    </row>
    <row r="15" s="1" customFormat="1" ht="32" customHeight="1" spans="1:10">
      <c r="A15" s="31"/>
      <c r="B15" s="34"/>
      <c r="C15" s="34"/>
      <c r="D15" s="33" t="s">
        <v>39</v>
      </c>
      <c r="E15" s="5" t="s">
        <v>40</v>
      </c>
      <c r="F15" s="7"/>
      <c r="G15" s="8" t="s">
        <v>40</v>
      </c>
      <c r="H15" s="8">
        <v>3</v>
      </c>
      <c r="I15" s="8">
        <v>3</v>
      </c>
      <c r="J15" s="8"/>
    </row>
    <row r="16" s="1" customFormat="1" ht="32" customHeight="1" spans="1:10">
      <c r="A16" s="31"/>
      <c r="B16" s="34"/>
      <c r="C16" s="34"/>
      <c r="D16" s="33" t="s">
        <v>41</v>
      </c>
      <c r="E16" s="5" t="s">
        <v>42</v>
      </c>
      <c r="F16" s="5"/>
      <c r="G16" s="8" t="s">
        <v>42</v>
      </c>
      <c r="H16" s="8">
        <v>3</v>
      </c>
      <c r="I16" s="8">
        <v>3</v>
      </c>
      <c r="J16" s="8"/>
    </row>
    <row r="17" s="1" customFormat="1" ht="32" customHeight="1" spans="1:10">
      <c r="A17" s="31"/>
      <c r="B17" s="34"/>
      <c r="C17" s="34"/>
      <c r="D17" s="33" t="s">
        <v>43</v>
      </c>
      <c r="E17" s="5" t="s">
        <v>38</v>
      </c>
      <c r="F17" s="5"/>
      <c r="G17" s="8" t="s">
        <v>38</v>
      </c>
      <c r="H17" s="8">
        <v>3</v>
      </c>
      <c r="I17" s="8">
        <v>3</v>
      </c>
      <c r="J17" s="8"/>
    </row>
    <row r="18" s="1" customFormat="1" ht="32" customHeight="1" spans="1:10">
      <c r="A18" s="31"/>
      <c r="B18" s="34"/>
      <c r="C18" s="34"/>
      <c r="D18" s="33" t="s">
        <v>44</v>
      </c>
      <c r="E18" s="5" t="s">
        <v>45</v>
      </c>
      <c r="F18" s="5"/>
      <c r="G18" s="8" t="s">
        <v>45</v>
      </c>
      <c r="H18" s="8">
        <v>3</v>
      </c>
      <c r="I18" s="8">
        <v>3</v>
      </c>
      <c r="J18" s="8"/>
    </row>
    <row r="19" s="1" customFormat="1" ht="32" customHeight="1" spans="1:10">
      <c r="A19" s="31"/>
      <c r="B19" s="34"/>
      <c r="C19" s="34"/>
      <c r="D19" s="33" t="s">
        <v>46</v>
      </c>
      <c r="E19" s="5" t="s">
        <v>47</v>
      </c>
      <c r="F19" s="5"/>
      <c r="G19" s="8" t="s">
        <v>47</v>
      </c>
      <c r="H19" s="8">
        <v>3</v>
      </c>
      <c r="I19" s="8">
        <v>3</v>
      </c>
      <c r="J19" s="8"/>
    </row>
    <row r="20" s="1" customFormat="1" ht="32" customHeight="1" spans="1:10">
      <c r="A20" s="31"/>
      <c r="B20" s="34"/>
      <c r="C20" s="35"/>
      <c r="D20" s="33" t="s">
        <v>48</v>
      </c>
      <c r="E20" s="5" t="s">
        <v>49</v>
      </c>
      <c r="F20" s="7"/>
      <c r="G20" s="8" t="s">
        <v>50</v>
      </c>
      <c r="H20" s="8">
        <v>3</v>
      </c>
      <c r="I20" s="8">
        <v>3</v>
      </c>
      <c r="J20" s="8"/>
    </row>
    <row r="21" s="1" customFormat="1" ht="32" customHeight="1" spans="1:10">
      <c r="A21" s="31"/>
      <c r="B21" s="34"/>
      <c r="C21" s="32" t="s">
        <v>51</v>
      </c>
      <c r="D21" s="33" t="s">
        <v>52</v>
      </c>
      <c r="E21" s="36" t="s">
        <v>53</v>
      </c>
      <c r="F21" s="7"/>
      <c r="G21" s="37">
        <v>0.5</v>
      </c>
      <c r="H21" s="8">
        <v>3</v>
      </c>
      <c r="I21" s="8">
        <v>3</v>
      </c>
      <c r="J21" s="8"/>
    </row>
    <row r="22" s="1" customFormat="1" ht="32" customHeight="1" spans="1:10">
      <c r="A22" s="31"/>
      <c r="B22" s="34"/>
      <c r="C22" s="34"/>
      <c r="D22" s="33" t="s">
        <v>54</v>
      </c>
      <c r="E22" s="5" t="s">
        <v>55</v>
      </c>
      <c r="F22" s="7"/>
      <c r="G22" s="8" t="s">
        <v>56</v>
      </c>
      <c r="H22" s="8">
        <v>3</v>
      </c>
      <c r="I22" s="8">
        <v>3</v>
      </c>
      <c r="J22" s="8"/>
    </row>
    <row r="23" s="1" customFormat="1" ht="32" customHeight="1" spans="1:10">
      <c r="A23" s="31"/>
      <c r="B23" s="34"/>
      <c r="C23" s="35"/>
      <c r="D23" s="33" t="s">
        <v>57</v>
      </c>
      <c r="E23" s="5" t="s">
        <v>55</v>
      </c>
      <c r="F23" s="7"/>
      <c r="G23" s="8" t="s">
        <v>56</v>
      </c>
      <c r="H23" s="8">
        <v>3</v>
      </c>
      <c r="I23" s="8">
        <v>3</v>
      </c>
      <c r="J23" s="8"/>
    </row>
    <row r="24" s="1" customFormat="1" ht="32" customHeight="1" spans="1:10">
      <c r="A24" s="31"/>
      <c r="B24" s="34"/>
      <c r="C24" s="32" t="s">
        <v>58</v>
      </c>
      <c r="D24" s="33" t="s">
        <v>59</v>
      </c>
      <c r="E24" s="36">
        <v>1</v>
      </c>
      <c r="F24" s="7"/>
      <c r="G24" s="37">
        <v>1</v>
      </c>
      <c r="H24" s="8">
        <v>3</v>
      </c>
      <c r="I24" s="8">
        <v>3</v>
      </c>
      <c r="J24" s="8"/>
    </row>
    <row r="25" s="1" customFormat="1" ht="32" customHeight="1" spans="1:10">
      <c r="A25" s="31"/>
      <c r="B25" s="34"/>
      <c r="C25" s="34"/>
      <c r="D25" s="33" t="s">
        <v>60</v>
      </c>
      <c r="E25" s="36">
        <v>1</v>
      </c>
      <c r="F25" s="7"/>
      <c r="G25" s="37">
        <v>1</v>
      </c>
      <c r="H25" s="8">
        <v>3</v>
      </c>
      <c r="I25" s="8">
        <v>3</v>
      </c>
      <c r="J25" s="8"/>
    </row>
    <row r="26" s="1" customFormat="1" ht="32" customHeight="1" spans="1:10">
      <c r="A26" s="31"/>
      <c r="B26" s="34"/>
      <c r="C26" s="34"/>
      <c r="D26" s="33" t="s">
        <v>61</v>
      </c>
      <c r="E26" s="36">
        <v>1</v>
      </c>
      <c r="F26" s="7"/>
      <c r="G26" s="37">
        <v>1</v>
      </c>
      <c r="H26" s="8">
        <v>3</v>
      </c>
      <c r="I26" s="8">
        <v>3</v>
      </c>
      <c r="J26" s="8"/>
    </row>
    <row r="27" s="1" customFormat="1" ht="32" customHeight="1" spans="1:10">
      <c r="A27" s="31"/>
      <c r="B27" s="34"/>
      <c r="C27" s="34"/>
      <c r="D27" s="38" t="s">
        <v>62</v>
      </c>
      <c r="E27" s="36">
        <v>1</v>
      </c>
      <c r="F27" s="7"/>
      <c r="G27" s="37">
        <v>1</v>
      </c>
      <c r="H27" s="8">
        <v>3</v>
      </c>
      <c r="I27" s="8">
        <v>3</v>
      </c>
      <c r="J27" s="8"/>
    </row>
    <row r="28" s="1" customFormat="1" ht="32" customHeight="1" spans="1:10">
      <c r="A28" s="31"/>
      <c r="B28" s="34"/>
      <c r="C28" s="19"/>
      <c r="D28" s="39" t="s">
        <v>63</v>
      </c>
      <c r="E28" s="36">
        <v>1</v>
      </c>
      <c r="F28" s="7"/>
      <c r="G28" s="37">
        <v>1</v>
      </c>
      <c r="H28" s="8">
        <v>3</v>
      </c>
      <c r="I28" s="8">
        <v>3</v>
      </c>
      <c r="J28" s="8"/>
    </row>
    <row r="29" s="1" customFormat="1" ht="32" customHeight="1" spans="1:10">
      <c r="A29" s="31"/>
      <c r="B29" s="34"/>
      <c r="C29" s="32" t="s">
        <v>64</v>
      </c>
      <c r="D29" s="40" t="s">
        <v>65</v>
      </c>
      <c r="E29" s="41" t="s">
        <v>66</v>
      </c>
      <c r="F29" s="42"/>
      <c r="G29" s="35" t="s">
        <v>67</v>
      </c>
      <c r="H29" s="35">
        <v>3</v>
      </c>
      <c r="I29" s="35">
        <v>3</v>
      </c>
      <c r="J29" s="35"/>
    </row>
    <row r="30" s="1" customFormat="1" ht="32" customHeight="1" spans="1:10">
      <c r="A30" s="31"/>
      <c r="B30" s="34"/>
      <c r="C30" s="34"/>
      <c r="D30" s="33" t="s">
        <v>68</v>
      </c>
      <c r="E30" s="43" t="s">
        <v>69</v>
      </c>
      <c r="F30" s="44"/>
      <c r="G30" s="8" t="s">
        <v>70</v>
      </c>
      <c r="H30" s="8">
        <v>3</v>
      </c>
      <c r="I30" s="8">
        <v>3</v>
      </c>
      <c r="J30" s="8"/>
    </row>
    <row r="31" s="1" customFormat="1" ht="32" customHeight="1" spans="1:10">
      <c r="A31" s="31"/>
      <c r="B31" s="34"/>
      <c r="C31" s="34"/>
      <c r="D31" s="33" t="s">
        <v>71</v>
      </c>
      <c r="E31" s="43" t="s">
        <v>72</v>
      </c>
      <c r="F31" s="43"/>
      <c r="G31" s="8" t="s">
        <v>73</v>
      </c>
      <c r="H31" s="8">
        <v>3</v>
      </c>
      <c r="I31" s="8">
        <v>3</v>
      </c>
      <c r="J31" s="8"/>
    </row>
    <row r="32" s="1" customFormat="1" ht="32" customHeight="1" spans="1:10">
      <c r="A32" s="31"/>
      <c r="B32" s="34"/>
      <c r="C32" s="34"/>
      <c r="D32" s="33" t="s">
        <v>74</v>
      </c>
      <c r="E32" s="43" t="s">
        <v>75</v>
      </c>
      <c r="F32" s="43"/>
      <c r="G32" s="8" t="s">
        <v>76</v>
      </c>
      <c r="H32" s="8">
        <v>3</v>
      </c>
      <c r="I32" s="8">
        <v>3</v>
      </c>
      <c r="J32" s="8"/>
    </row>
    <row r="33" s="1" customFormat="1" ht="32" customHeight="1" spans="1:10">
      <c r="A33" s="31"/>
      <c r="B33" s="35"/>
      <c r="C33" s="35"/>
      <c r="D33" s="33" t="s">
        <v>77</v>
      </c>
      <c r="E33" s="43" t="s">
        <v>78</v>
      </c>
      <c r="F33" s="44"/>
      <c r="G33" s="8" t="s">
        <v>79</v>
      </c>
      <c r="H33" s="8">
        <v>3</v>
      </c>
      <c r="I33" s="8">
        <v>3</v>
      </c>
      <c r="J33" s="8"/>
    </row>
    <row r="34" s="1" customFormat="1" ht="197" customHeight="1" spans="1:10">
      <c r="A34" s="31"/>
      <c r="B34" s="32" t="s">
        <v>80</v>
      </c>
      <c r="C34" s="32" t="s">
        <v>81</v>
      </c>
      <c r="D34" s="33" t="s">
        <v>82</v>
      </c>
      <c r="E34" s="5" t="s">
        <v>55</v>
      </c>
      <c r="F34" s="7"/>
      <c r="G34" s="8" t="s">
        <v>56</v>
      </c>
      <c r="H34" s="8">
        <v>10</v>
      </c>
      <c r="I34" s="8">
        <v>9</v>
      </c>
      <c r="J34" s="33" t="s">
        <v>83</v>
      </c>
    </row>
    <row r="35" s="1" customFormat="1" ht="33" customHeight="1" spans="1:10">
      <c r="A35" s="31"/>
      <c r="B35" s="34"/>
      <c r="C35" s="32" t="s">
        <v>84</v>
      </c>
      <c r="D35" s="33" t="s">
        <v>85</v>
      </c>
      <c r="E35" s="5" t="s">
        <v>86</v>
      </c>
      <c r="F35" s="7"/>
      <c r="G35" s="8" t="s">
        <v>87</v>
      </c>
      <c r="H35" s="8">
        <v>10</v>
      </c>
      <c r="I35" s="8">
        <v>10</v>
      </c>
      <c r="J35" s="8"/>
    </row>
    <row r="36" s="1" customFormat="1" ht="33" customHeight="1" spans="1:10">
      <c r="A36" s="31"/>
      <c r="B36" s="32" t="s">
        <v>88</v>
      </c>
      <c r="C36" s="32" t="s">
        <v>89</v>
      </c>
      <c r="D36" s="33" t="s">
        <v>90</v>
      </c>
      <c r="E36" s="36" t="s">
        <v>91</v>
      </c>
      <c r="F36" s="7"/>
      <c r="G36" s="37">
        <v>0.9</v>
      </c>
      <c r="H36" s="8">
        <v>5</v>
      </c>
      <c r="I36" s="8">
        <v>5</v>
      </c>
      <c r="J36" s="8"/>
    </row>
    <row r="37" s="1" customFormat="1" ht="33" customHeight="1" spans="1:10">
      <c r="A37" s="24"/>
      <c r="B37" s="35"/>
      <c r="C37" s="35"/>
      <c r="D37" s="33" t="s">
        <v>92</v>
      </c>
      <c r="E37" s="36" t="s">
        <v>91</v>
      </c>
      <c r="F37" s="7"/>
      <c r="G37" s="37">
        <v>0.9</v>
      </c>
      <c r="H37" s="8">
        <v>5</v>
      </c>
      <c r="I37" s="8">
        <v>5</v>
      </c>
      <c r="J37" s="8"/>
    </row>
    <row r="38" s="1" customFormat="1" ht="30" customHeight="1" spans="1:10">
      <c r="A38" s="45" t="s">
        <v>93</v>
      </c>
      <c r="B38" s="46"/>
      <c r="C38" s="46"/>
      <c r="D38" s="46"/>
      <c r="E38" s="46"/>
      <c r="F38" s="46"/>
      <c r="G38" s="47"/>
      <c r="H38" s="48">
        <v>100</v>
      </c>
      <c r="I38" s="53">
        <f>SUM(I14:I37)+J7</f>
        <v>99</v>
      </c>
      <c r="J38" s="54"/>
    </row>
  </sheetData>
  <mergeCells count="5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38:G38"/>
    <mergeCell ref="A11:A12"/>
    <mergeCell ref="A13:A37"/>
    <mergeCell ref="B14:B33"/>
    <mergeCell ref="B34:B35"/>
    <mergeCell ref="B36:B37"/>
    <mergeCell ref="C14:C20"/>
    <mergeCell ref="C21:C23"/>
    <mergeCell ref="C24:C28"/>
    <mergeCell ref="C29:C33"/>
    <mergeCell ref="C36:C37"/>
    <mergeCell ref="A6:C10"/>
  </mergeCells>
  <pageMargins left="0.700694444444445" right="0.700694444444445" top="0.751388888888889" bottom="0.751388888888889" header="0.297916666666667" footer="0.297916666666667"/>
  <pageSetup paperSize="9" scale="58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2023-06-07T02:46:31Z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