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<sst xmlns="http://schemas.openxmlformats.org/spreadsheetml/2006/main" count="74" uniqueCount="63">
  <si>
    <t xml:space="preserve">项目支出绩效自评表 </t>
  </si>
  <si>
    <t>（2022年度）</t>
  </si>
  <si>
    <t>项目名称</t>
  </si>
  <si>
    <t>北京通-养老助残卡相关服务</t>
  </si>
  <si>
    <t>主管部门</t>
  </si>
  <si>
    <t>北京市委社会工委市民政局</t>
  </si>
  <si>
    <t>实施单位</t>
  </si>
  <si>
    <t>市委社会工委市民政局本级</t>
  </si>
  <si>
    <t>项目负责人</t>
  </si>
  <si>
    <t>王小兵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</si>
  <si>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</si>
  <si>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</si>
  <si>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</si>
  <si>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</si>
  <si>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</si>
  <si>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</si>
  <si>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</si>
  <si>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</si>
  <si>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</si>
  <si>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</si>
  <si>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</si>
  <si>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</si>
  <si>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</si>
  <si>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</si>
  <si>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</si>
  <si>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</si>
  <si>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、通过整合居家养老服务资源，丰富养老助残卡的服务内容，提升持卡人的用卡感受。2、通过开展系统运维管理及线下服务工作，推进政策功能实施及养老助残卡管理，推动居家养老服务行业发展。3、通过数据统计分析为相关政策的制定提供决策依据，提高养老服务科学化、信息化、精准化水平。</t>
  </si>
  <si>
    <t>年度总体目标完成情况综述：
1、通过整合居家养老服务资源，丰富了养老助残卡的服务内容，提升了持卡人的用卡感受。2、通过开展系统运维管理及线下服务工作，推进了政策功能实施及养老助残卡管理，推动了居家养老服务行业发展。3、通过数据统计分析为相关政策的制定提供了决策依据，提高了养老服务科学化、信息化、精准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</si>
  <si>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</si>
  <si>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</si>
  <si>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</si>
  <si>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</si>
  <si>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</si>
  <si>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</si>
  <si>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</si>
  <si>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(70分)</t>
  </si>
  <si>
    <t>数量指标</t>
  </si>
  <si>
    <t>优待资质制卡数据分析次数</t>
  </si>
  <si>
    <t>≥12次</t>
  </si>
  <si>
    <t>12次</t>
  </si>
  <si>
    <t>全年制卡数量</t>
  </si>
  <si>
    <t>≥30万张</t>
  </si>
  <si>
    <t>30.9014万张</t>
  </si>
  <si>
    <t>质量指标</t>
  </si>
  <si>
    <t>养老津贴卡数据核对质量合格率</t>
  </si>
  <si>
    <t>≥95%</t>
  </si>
  <si>
    <t>进度指标</t>
  </si>
  <si>
    <t>截至2022年4月合同签订完成率</t>
  </si>
  <si>
    <t>截至2022年3月招标工作完成率</t>
  </si>
  <si>
    <t>成本指标</t>
  </si>
  <si>
    <t>养老助残卡制卡服务保障预算控制数</t>
  </si>
  <si>
    <t>≤532万元</t>
  </si>
  <si>
    <t>531.7万元</t>
  </si>
  <si>
    <t>养老助残卡线上业务运行监管服务预算控制数</t>
  </si>
  <si>
    <t>≤28万元</t>
  </si>
  <si>
    <t>27.7万元</t>
  </si>
  <si>
    <t>效益指标
(20分)</t>
  </si>
  <si>
    <t>社会效益指标</t>
  </si>
  <si>
    <t>提升优待服务科学化、信息化、精准化水平</t>
  </si>
  <si>
    <t>优良中低差</t>
  </si>
  <si>
    <t>优</t>
  </si>
  <si>
    <t>增强老年人享受社会优待的便捷性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</si>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</sst>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name val="等线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4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30" applyNumberFormat="0" applyAlignment="0" applyProtection="0">
      <alignment vertical="center"/>
    </xf>
    <xf numFmtId="0" fontId="19" fillId="11" borderId="26" applyNumberFormat="0" applyAlignment="0" applyProtection="0">
      <alignment vertical="center"/>
    </xf>
    <xf numFmtId="0" fontId="20" fillId="12" borderId="3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textRotation="255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textRotation="255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255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9" fontId="1" fillId="0" borderId="18" xfId="0" applyNumberFormat="1" applyFont="1" applyFill="1" applyBorder="1" applyAlignment="1">
      <alignment horizontal="center" vertical="center" wrapText="1"/>
    </xf>
    <xf numFmtId="9" fontId="1" fillId="0" borderId="19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0" fontId="1" fillId="0" borderId="5" xfId="0" applyNumberFormat="1" applyFont="1" applyFill="1" applyBorder="1" applyAlignment="1">
      <alignment horizontal="center" vertical="center" wrapText="1"/>
    </xf>
    <xf numFmtId="178" fontId="1" fillId="0" borderId="5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178" fontId="4" fillId="0" borderId="25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workbookViewId="0">
      <selection activeCell="I10" sqref="I10"/>
    </sheetView>
  </sheetViews>
  <sheetFormatPr defaultColWidth="9" defaultRowHeight="15"/>
  <cols>
    <col min="1" max="3" width="9" style="2"/>
    <col min="4" max="4" width="19.6875" style="2" customWidth="1"/>
    <col min="5" max="5" width="13.4453125" style="2" customWidth="1"/>
    <col min="6" max="6" width="12.6171875" style="2" customWidth="1"/>
    <col min="7" max="7" width="12.7578125" style="2" customWidth="1"/>
    <col min="8" max="9" width="12.296875" style="2" customWidth="1"/>
    <col min="10" max="10" width="11.75" style="2" customWidth="1"/>
    <col min="11" max="16384" width="9" style="2"/>
  </cols>
  <sheetData>
    <row r="1" ht="4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58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5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24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23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35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24" customHeight="1" spans="1:10">
      <c r="A7" s="13"/>
      <c r="B7" s="14"/>
      <c r="C7" s="15"/>
      <c r="D7" s="8" t="s">
        <v>18</v>
      </c>
      <c r="E7" s="16">
        <v>914.9</v>
      </c>
      <c r="F7" s="16">
        <v>532</v>
      </c>
      <c r="G7" s="16">
        <v>531.7</v>
      </c>
      <c r="H7" s="17">
        <v>10</v>
      </c>
      <c r="I7" s="51">
        <f t="shared" ref="I7:I10" si="0">G7/F7</f>
        <v>0.999436090225564</v>
      </c>
      <c r="J7" s="52">
        <f>H7*I7</f>
        <v>9.99436090225564</v>
      </c>
    </row>
    <row r="8" s="1" customFormat="1" ht="24" customHeight="1" spans="1:10">
      <c r="A8" s="13"/>
      <c r="B8" s="14"/>
      <c r="C8" s="15"/>
      <c r="D8" s="8" t="s">
        <v>19</v>
      </c>
      <c r="E8" s="16">
        <v>914.9</v>
      </c>
      <c r="F8" s="16">
        <v>532</v>
      </c>
      <c r="G8" s="16">
        <v>531.7</v>
      </c>
      <c r="H8" s="8" t="s">
        <v>20</v>
      </c>
      <c r="I8" s="51">
        <f t="shared" si="0"/>
        <v>0.999436090225564</v>
      </c>
      <c r="J8" s="8" t="s">
        <v>20</v>
      </c>
    </row>
    <row r="9" s="1" customFormat="1" ht="28" customHeight="1" spans="1:10">
      <c r="A9" s="13"/>
      <c r="B9" s="14"/>
      <c r="C9" s="15"/>
      <c r="D9" s="8" t="s">
        <v>21</v>
      </c>
      <c r="E9" s="8"/>
      <c r="F9" s="17"/>
      <c r="G9" s="17"/>
      <c r="H9" s="8" t="s">
        <v>20</v>
      </c>
      <c r="I9" s="8" t="s">
        <v>20</v>
      </c>
      <c r="J9" s="8" t="s">
        <v>20</v>
      </c>
    </row>
    <row r="10" s="1" customFormat="1" ht="26" customHeight="1" spans="1:10">
      <c r="A10" s="18"/>
      <c r="B10" s="19"/>
      <c r="C10" s="20"/>
      <c r="D10" s="8" t="s">
        <v>22</v>
      </c>
      <c r="E10" s="8"/>
      <c r="F10" s="17"/>
      <c r="G10" s="17"/>
      <c r="H10" s="8" t="s">
        <v>20</v>
      </c>
      <c r="I10" s="8" t="s">
        <v>20</v>
      </c>
      <c r="J10" s="8" t="s">
        <v>20</v>
      </c>
    </row>
    <row r="11" s="1" customFormat="1" ht="35" customHeight="1" spans="1:10">
      <c r="A11" s="21" t="s">
        <v>23</v>
      </c>
      <c r="B11" s="5" t="s">
        <v>24</v>
      </c>
      <c r="C11" s="6"/>
      <c r="D11" s="6"/>
      <c r="E11" s="6"/>
      <c r="F11" s="7"/>
      <c r="G11" s="22" t="s">
        <v>25</v>
      </c>
      <c r="H11" s="23"/>
      <c r="I11" s="23"/>
      <c r="J11" s="53"/>
    </row>
    <row r="12" s="1" customFormat="1" ht="11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s="1" customFormat="1" ht="52" customHeight="1" spans="1:10">
      <c r="A13" s="28" t="s">
        <v>28</v>
      </c>
      <c r="B13" s="29" t="s">
        <v>29</v>
      </c>
      <c r="C13" s="29" t="s">
        <v>30</v>
      </c>
      <c r="D13" s="29" t="s">
        <v>31</v>
      </c>
      <c r="E13" s="9" t="s">
        <v>32</v>
      </c>
      <c r="F13" s="11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34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5"/>
      <c r="G14" s="7" t="s">
        <v>39</v>
      </c>
      <c r="H14" s="8">
        <v>10</v>
      </c>
      <c r="I14" s="8">
        <v>10</v>
      </c>
      <c r="J14" s="8"/>
    </row>
    <row r="15" s="1" customFormat="1" ht="32" customHeight="1" spans="1:10">
      <c r="A15" s="30"/>
      <c r="B15" s="31"/>
      <c r="C15" s="36"/>
      <c r="D15" s="33" t="s">
        <v>40</v>
      </c>
      <c r="E15" s="34" t="s">
        <v>41</v>
      </c>
      <c r="F15" s="35"/>
      <c r="G15" s="37" t="s">
        <v>42</v>
      </c>
      <c r="H15" s="8">
        <v>10</v>
      </c>
      <c r="I15" s="8">
        <v>10</v>
      </c>
      <c r="J15" s="8"/>
    </row>
    <row r="16" s="1" customFormat="1" ht="50" customHeight="1" spans="1:10">
      <c r="A16" s="30"/>
      <c r="B16" s="31"/>
      <c r="C16" s="32" t="s">
        <v>43</v>
      </c>
      <c r="D16" s="33" t="s">
        <v>44</v>
      </c>
      <c r="E16" s="38" t="s">
        <v>45</v>
      </c>
      <c r="F16" s="39"/>
      <c r="G16" s="40">
        <v>0.99</v>
      </c>
      <c r="H16" s="8">
        <v>10</v>
      </c>
      <c r="I16" s="8">
        <v>10</v>
      </c>
      <c r="J16" s="8"/>
    </row>
    <row r="17" s="1" customFormat="1" ht="50" customHeight="1" spans="1:10">
      <c r="A17" s="30"/>
      <c r="B17" s="31"/>
      <c r="C17" s="41" t="s">
        <v>46</v>
      </c>
      <c r="D17" s="33" t="s">
        <v>47</v>
      </c>
      <c r="E17" s="38">
        <v>1</v>
      </c>
      <c r="F17" s="39"/>
      <c r="G17" s="42">
        <v>1</v>
      </c>
      <c r="H17" s="8">
        <v>10</v>
      </c>
      <c r="I17" s="8">
        <v>10</v>
      </c>
      <c r="J17" s="8"/>
    </row>
    <row r="18" s="1" customFormat="1" ht="50" customHeight="1" spans="1:10">
      <c r="A18" s="30"/>
      <c r="B18" s="31"/>
      <c r="C18" s="41"/>
      <c r="D18" s="33" t="s">
        <v>48</v>
      </c>
      <c r="E18" s="38">
        <v>1</v>
      </c>
      <c r="F18" s="39"/>
      <c r="G18" s="42">
        <v>1</v>
      </c>
      <c r="H18" s="8">
        <v>10</v>
      </c>
      <c r="I18" s="8">
        <v>10</v>
      </c>
      <c r="J18" s="8"/>
    </row>
    <row r="19" s="1" customFormat="1" ht="50" customHeight="1" spans="1:10">
      <c r="A19" s="30"/>
      <c r="B19" s="43"/>
      <c r="C19" s="32" t="s">
        <v>49</v>
      </c>
      <c r="D19" s="33" t="s">
        <v>50</v>
      </c>
      <c r="E19" s="38" t="s">
        <v>51</v>
      </c>
      <c r="F19" s="39"/>
      <c r="G19" s="44" t="s">
        <v>52</v>
      </c>
      <c r="H19" s="8">
        <v>10</v>
      </c>
      <c r="I19" s="8">
        <v>10</v>
      </c>
      <c r="J19" s="8"/>
    </row>
    <row r="20" s="1" customFormat="1" ht="50" customHeight="1" spans="1:10">
      <c r="A20" s="30"/>
      <c r="B20" s="43"/>
      <c r="C20" s="14"/>
      <c r="D20" s="45" t="s">
        <v>53</v>
      </c>
      <c r="E20" s="46" t="s">
        <v>54</v>
      </c>
      <c r="F20" s="47"/>
      <c r="G20" s="11" t="s">
        <v>55</v>
      </c>
      <c r="H20" s="29">
        <v>10</v>
      </c>
      <c r="I20" s="29">
        <v>10</v>
      </c>
      <c r="J20" s="29"/>
    </row>
    <row r="21" s="1" customFormat="1" ht="47" customHeight="1" spans="1:10">
      <c r="A21" s="30"/>
      <c r="B21" s="31" t="s">
        <v>56</v>
      </c>
      <c r="C21" s="31" t="s">
        <v>57</v>
      </c>
      <c r="D21" s="33" t="s">
        <v>58</v>
      </c>
      <c r="E21" s="31" t="s">
        <v>59</v>
      </c>
      <c r="F21" s="33"/>
      <c r="G21" s="31" t="s">
        <v>60</v>
      </c>
      <c r="H21" s="31">
        <v>10</v>
      </c>
      <c r="I21" s="31">
        <v>10</v>
      </c>
      <c r="J21" s="31"/>
    </row>
    <row r="22" s="1" customFormat="1" ht="50" customHeight="1" spans="1:10">
      <c r="A22" s="30"/>
      <c r="B22" s="43"/>
      <c r="C22" s="43"/>
      <c r="D22" s="45" t="s">
        <v>61</v>
      </c>
      <c r="E22" s="43" t="s">
        <v>59</v>
      </c>
      <c r="F22" s="45"/>
      <c r="G22" s="43" t="s">
        <v>60</v>
      </c>
      <c r="H22" s="31">
        <v>10</v>
      </c>
      <c r="I22" s="31">
        <v>10</v>
      </c>
      <c r="J22" s="31"/>
    </row>
    <row r="23" s="1" customFormat="1" ht="50" customHeight="1" spans="1:10">
      <c r="A23" s="48" t="s">
        <v>62</v>
      </c>
      <c r="B23" s="48"/>
      <c r="C23" s="48"/>
      <c r="D23" s="48"/>
      <c r="E23" s="48"/>
      <c r="F23" s="48"/>
      <c r="G23" s="48"/>
      <c r="H23" s="49">
        <f>SUM(H14:H22)</f>
        <v>90</v>
      </c>
      <c r="I23" s="54">
        <f>SUM(I14:I22)+J7</f>
        <v>99.9943609022556</v>
      </c>
      <c r="J23" s="55"/>
    </row>
    <row r="24" ht="30" customHeight="1" spans="1:10">
      <c r="A24" s="50"/>
      <c r="B24" s="50"/>
      <c r="C24" s="50"/>
      <c r="D24" s="50"/>
      <c r="E24" s="50"/>
      <c r="F24" s="50"/>
      <c r="G24" s="50"/>
      <c r="H24" s="50"/>
      <c r="I24" s="50"/>
      <c r="J24" s="50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20"/>
    <mergeCell ref="B21:B22"/>
    <mergeCell ref="C14:C15"/>
    <mergeCell ref="C17:C18"/>
    <mergeCell ref="C19:C20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6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2022-04-24T02:50:00Z</dcterms:created>
  <dcterms:modified xsi:type="dcterms:W3CDTF">2023-06-07T02:58:24Z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4FB4DA3F80644FA9B84166135D798912_13</vt:lpwstr>
  </property>
</Properties>
</file>