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<sst xmlns="http://schemas.openxmlformats.org/spreadsheetml/2006/main" count="67" uniqueCount="56">
  <si>
    <t xml:space="preserve">项目支出绩效自评表 </t>
  </si>
  <si>
    <t>（2022年度）</t>
  </si>
  <si>
    <t>项目名称</t>
  </si>
  <si>
    <t>开展社会建设和民政业务活动服务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</si>
  <si>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</si>
  <si>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</si>
  <si>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</si>
  <si>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</si>
  <si>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</si>
  <si>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</si>
  <si>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</si>
  <si>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</si>
  <si>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</si>
  <si>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</si>
  <si>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</si>
  <si>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</si>
  <si>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</si>
  <si>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</si>
  <si>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</si>
  <si>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</si>
  <si>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</si>
  <si>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</si>
  <si>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</si>
  <si>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</si>
  <si>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</si>
  <si>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</si>
  <si>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残疾人福利体系创制和促进发展服务、困难群众救助服务、首都见义勇为基金会事业发展业务服务、婚姻证书及相关文书印刷、财务服务综合管理业务服务、协商民主和社会体制改革重点任务督察评估服务、社会企业培育发展服务、社会心理基础理论与实践应用研究（蓝皮书）服务以及党建引领社区治理效能评价服务等工作，保障人民群众尤其是困难群众的基本生活权益，发展社会主义民主政治，促进社会公平，维护社会稳定，弘扬社会主义道德风尚，推进首都经济社会协调发展。</t>
  </si>
  <si>
    <t>年度总体目标完成情况综述：
通过开展残疾人福利体系创制和促进发展服务、困难群众救助服务、婚姻证书及相关文书印刷、财务服务综合管理业务服务、社会企业培育发展服务、社会心理基础理论与实践应用研究（蓝皮书）服务以及党建引领社区治理效能评价服务等工作，保障了人民群众尤其是困难群众的基本生活权益，发展社会主义民主政治，促进社会公平，维护社会稳定，弘扬了社会主义道德风尚，推进了首都经济社会协调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</si>
  <si>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</si>
  <si>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</si>
  <si>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</si>
  <si>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</si>
  <si>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</si>
  <si>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</si>
  <si>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</si>
  <si>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</si>
  <si>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</si>
  <si>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完成委局社会建设和民政业务方面重点工作任务数量</t>
  </si>
  <si>
    <t>15项</t>
  </si>
  <si>
    <t>20项</t>
  </si>
  <si>
    <t>质量指标</t>
  </si>
  <si>
    <t>各分项工作根据相应工作标准的达标率</t>
  </si>
  <si>
    <t>≥95%</t>
  </si>
  <si>
    <t>进度指标</t>
  </si>
  <si>
    <t>各项工作按照分项计划执行的及时率</t>
  </si>
  <si>
    <t>成本指标</t>
  </si>
  <si>
    <t>项目预算控制数</t>
  </si>
  <si>
    <t>≤646.703536万元</t>
  </si>
  <si>
    <t>593.871187万元</t>
  </si>
  <si>
    <t>效
益
指
标
(30分)</t>
  </si>
  <si>
    <t>社会效益指标</t>
  </si>
  <si>
    <t>保障人民群众尤其是困难群众的基本生活权益</t>
  </si>
  <si>
    <t>优良中低差</t>
  </si>
  <si>
    <t>优</t>
  </si>
  <si>
    <t>促进社会公平，维护社会稳定，弘扬社会主义道德风尚。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</si>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</sst>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workbookViewId="0">
      <selection activeCell="G14" sqref="G14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2"/>
      <c r="J5" s="43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950</v>
      </c>
      <c r="F7" s="15">
        <v>646.703536</v>
      </c>
      <c r="G7" s="15">
        <v>593.871187</v>
      </c>
      <c r="H7" s="16">
        <v>10</v>
      </c>
      <c r="I7" s="44">
        <f t="shared" ref="I7:I10" si="0">G7/F7</f>
        <v>0.91830514902272</v>
      </c>
      <c r="J7" s="45">
        <f>I7*H7</f>
        <v>9.1830514902272</v>
      </c>
    </row>
    <row r="8" ht="28" customHeight="1" spans="1:10">
      <c r="A8" s="12"/>
      <c r="B8" s="13"/>
      <c r="C8" s="14"/>
      <c r="D8" s="17" t="s">
        <v>19</v>
      </c>
      <c r="E8" s="15">
        <v>950</v>
      </c>
      <c r="F8" s="15">
        <v>646.703536</v>
      </c>
      <c r="G8" s="15">
        <v>593.871187</v>
      </c>
      <c r="H8" s="6" t="s">
        <v>20</v>
      </c>
      <c r="I8" s="44">
        <f t="shared" si="0"/>
        <v>0.91830514902272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3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6"/>
    </row>
    <row r="12" ht="132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48" customHeight="1" spans="1:10">
      <c r="A14" s="31"/>
      <c r="B14" s="32" t="s">
        <v>35</v>
      </c>
      <c r="C14" s="32" t="s">
        <v>36</v>
      </c>
      <c r="D14" s="33" t="s">
        <v>37</v>
      </c>
      <c r="E14" s="3" t="s">
        <v>38</v>
      </c>
      <c r="F14" s="5"/>
      <c r="G14" s="30" t="s">
        <v>39</v>
      </c>
      <c r="H14" s="6">
        <v>15</v>
      </c>
      <c r="I14" s="6">
        <v>15</v>
      </c>
      <c r="J14" s="6"/>
    </row>
    <row r="15" ht="30" customHeight="1" spans="1:10">
      <c r="A15" s="31"/>
      <c r="B15" s="34"/>
      <c r="C15" s="32" t="s">
        <v>40</v>
      </c>
      <c r="D15" s="33" t="s">
        <v>41</v>
      </c>
      <c r="E15" s="3" t="s">
        <v>42</v>
      </c>
      <c r="F15" s="5"/>
      <c r="G15" s="35">
        <v>0.95</v>
      </c>
      <c r="H15" s="6">
        <v>15</v>
      </c>
      <c r="I15" s="6">
        <v>15</v>
      </c>
      <c r="J15" s="6"/>
    </row>
    <row r="16" ht="30" customHeight="1" spans="1:10">
      <c r="A16" s="31"/>
      <c r="B16" s="34"/>
      <c r="C16" s="32" t="s">
        <v>43</v>
      </c>
      <c r="D16" s="33" t="s">
        <v>44</v>
      </c>
      <c r="E16" s="36">
        <v>1</v>
      </c>
      <c r="F16" s="5"/>
      <c r="G16" s="35">
        <v>1</v>
      </c>
      <c r="H16" s="6">
        <v>15</v>
      </c>
      <c r="I16" s="6">
        <v>15</v>
      </c>
      <c r="J16" s="6"/>
    </row>
    <row r="17" ht="30" customHeight="1" spans="1:10">
      <c r="A17" s="31"/>
      <c r="B17" s="34"/>
      <c r="C17" s="32" t="s">
        <v>45</v>
      </c>
      <c r="D17" s="33" t="s">
        <v>46</v>
      </c>
      <c r="E17" s="3" t="s">
        <v>47</v>
      </c>
      <c r="F17" s="5"/>
      <c r="G17" s="6" t="s">
        <v>48</v>
      </c>
      <c r="H17" s="6">
        <v>15</v>
      </c>
      <c r="I17" s="6">
        <v>15</v>
      </c>
      <c r="J17" s="6"/>
    </row>
    <row r="18" ht="41" customHeight="1" spans="1:10">
      <c r="A18" s="31"/>
      <c r="B18" s="32" t="s">
        <v>49</v>
      </c>
      <c r="C18" s="32" t="s">
        <v>50</v>
      </c>
      <c r="D18" s="33" t="s">
        <v>51</v>
      </c>
      <c r="E18" s="3" t="s">
        <v>52</v>
      </c>
      <c r="F18" s="5"/>
      <c r="G18" s="6" t="s">
        <v>53</v>
      </c>
      <c r="H18" s="6">
        <v>15</v>
      </c>
      <c r="I18" s="6">
        <v>15</v>
      </c>
      <c r="J18" s="6"/>
    </row>
    <row r="19" ht="49" customHeight="1" spans="1:10">
      <c r="A19" s="31"/>
      <c r="B19" s="34"/>
      <c r="C19" s="37"/>
      <c r="D19" s="33" t="s">
        <v>54</v>
      </c>
      <c r="E19" s="3" t="s">
        <v>52</v>
      </c>
      <c r="F19" s="5"/>
      <c r="G19" s="6" t="s">
        <v>53</v>
      </c>
      <c r="H19" s="6">
        <v>15</v>
      </c>
      <c r="I19" s="6">
        <v>15</v>
      </c>
      <c r="J19" s="6"/>
    </row>
    <row r="20" ht="30" customHeight="1" spans="1:10">
      <c r="A20" s="38" t="s">
        <v>55</v>
      </c>
      <c r="B20" s="39"/>
      <c r="C20" s="39"/>
      <c r="D20" s="39"/>
      <c r="E20" s="39"/>
      <c r="F20" s="39"/>
      <c r="G20" s="40"/>
      <c r="H20" s="41">
        <v>100</v>
      </c>
      <c r="I20" s="48">
        <f>SUM(I14:I19)+J7</f>
        <v>99.1830514902272</v>
      </c>
      <c r="J20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B18:B19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