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860" windowHeight="13660"/>
  </bookViews>
  <sheets>
    <sheet name="自评表（模板）" sheetId="1" r:id="rId1"/>
  </sheets>
  <definedNames>
    <definedName name="_xlnm.Print_Area" localSheetId="0">'自评表（模板）'!$A$1:$J$25</definedName>
  </definedNames>
  <calcPr calcId="144525"/>
</workbook>
</file>

<file path=xl/sharedStrings.xml><?xml version="1.0" encoding="utf-8"?>
<sst xmlns="http://schemas.openxmlformats.org/spreadsheetml/2006/main" count="81" uniqueCount="71">
  <si>
    <t xml:space="preserve">项目支出绩效自评表 </t>
  </si>
  <si>
    <t>（2022年度）</t>
  </si>
  <si>
    <t>项目名称</t>
  </si>
  <si>
    <t>北京市征地超转工作业务培训会</t>
  </si>
  <si>
    <t>主管部门</t>
  </si>
  <si>
    <t>北京市委社会工委市民政局</t>
  </si>
  <si>
    <t>实施单位</t>
  </si>
  <si>
    <t>北京市民政局征地后超转人员管理中心</t>
  </si>
  <si>
    <t>项目负责人</t>
  </si>
  <si>
    <t>杨舒新</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</si>
  <si>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</si>
  <si>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</si>
  <si>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</si>
  <si>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</si>
  <si>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</si>
  <si>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</si>
  <si>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</si>
  <si>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</si>
  <si>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</si>
  <si>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</si>
  <si>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</si>
  <si>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</si>
  <si>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</si>
  <si>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</si>
  <si>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</si>
  <si>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</si>
  <si>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通过开展各区征地超转业务培训，提升基层工作人员的业务素质和管理水平，推进工作有效开展。</t>
  </si>
  <si>
    <r>
      <t>年度总体目标完成情况综述：
结合疫情防控要求，征地中心于11月3日至4日，以腾讯会议的形式举办2022年征地超转工作线上业务培训会。各区民政局、北京市经济技术开发区征地超转业务部门负责人及相关工作人员参加。培训内容为：1.政治理论学习2.超转政策解读3.历史沿革介绍4.医疗政策</t>
    </r>
    <r>
      <rPr>
        <sz val="10"/>
        <rFont val="SimSun"/>
        <charset val="134"/>
      </rPr>
      <t>等工作培</t>
    </r>
    <r>
      <rPr>
        <sz val="10"/>
        <rFont val="宋体"/>
        <charset val="134"/>
      </rPr>
      <t>训5.各区经验交流。通过培训，提高了基层工作人员的管理水平，收到了很好的效果。</t>
    </r>
  </si>
  <si>
    <t>绩效指标</t>
  </si>
  <si>
    <t>一级指标</t>
  </si>
  <si>
    <t>二级指标</t>
  </si>
  <si>
    <t>三级指标</t>
  </si>
  <si>
    <t>年度指标值</t>
  </si>
  <si>
    <t>实际完成值</t>
  </si>
  <si>
    <t>偏差原因分析及改进措施</t>
  </si>
  <si>
    <t>产
出
指
标
(74分)</t>
  </si>
  <si>
    <t>数量指标</t>
  </si>
  <si>
    <t>培训天数</t>
  </si>
  <si>
    <t>≤2天</t>
  </si>
  <si>
    <t>2天</t>
  </si>
  <si>
    <t>培训人数</t>
  </si>
  <si>
    <t>≤50人</t>
  </si>
  <si>
    <t>45人</t>
  </si>
  <si>
    <t>培训班次</t>
  </si>
  <si>
    <t>1次</t>
  </si>
  <si>
    <t>课程数量</t>
  </si>
  <si>
    <t>≤4门</t>
  </si>
  <si>
    <t>4门</t>
  </si>
  <si>
    <t>质量指标</t>
  </si>
  <si>
    <t>培训各区参与度</t>
  </si>
  <si>
    <t>≥95%</t>
  </si>
  <si>
    <t>培训合格率</t>
  </si>
  <si>
    <t>时效指标</t>
  </si>
  <si>
    <t>截止2022年10底
前工作完成度</t>
  </si>
  <si>
    <t>成本指标</t>
  </si>
  <si>
    <t>项目预算控制数</t>
  </si>
  <si>
    <t>≤2.90万元</t>
  </si>
  <si>
    <t>0.71万元</t>
  </si>
  <si>
    <t>人均培训成本</t>
  </si>
  <si>
    <t>≤1100元</t>
  </si>
  <si>
    <t>157.78元</t>
  </si>
  <si>
    <t>效
益
指
标
(8分)</t>
  </si>
  <si>
    <t>社会效益指标</t>
  </si>
  <si>
    <t>提升基层工作人员的业务素质和管理水平</t>
  </si>
  <si>
    <t>优良中低差</t>
  </si>
  <si>
    <t>优</t>
  </si>
  <si>
    <t>满意
度指
标
(8分)</t>
  </si>
  <si>
    <t>服务对象
满意度指标</t>
  </si>
  <si>
    <t>受训学员满意度</t>
  </si>
  <si>
    <t>≥98%</t>
  </si>
  <si>
    <t>总分</t>
  </si>
</sst>
</file>

<file path=xl/styles.xml><?xml version="1.0" encoding="utf-8"?>
<styleSheet xmlns="http://schemas.openxmlformats.org/spreadsheetml/2006/main" xmlns:xr9="http://schemas.microsoft.com/office/spreadsheetml/2016/revision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8">
    <font>
      <sz val="12"/>
      <color indexed="8"/>
      <name val="等线"/>
      <charset val="134"/>
    </font>
    <font>
      <sz val="18"/>
      <color indexed="8"/>
      <name val="方正小标宋简体"/>
      <charset val="134"/>
    </font>
    <font>
      <sz val="10"/>
      <color indexed="8"/>
      <name val="宋体"/>
      <charset val="134"/>
    </font>
    <font>
      <sz val="10"/>
      <name val="宋体"/>
      <charset val="134"/>
    </font>
    <font>
      <b/>
      <sz val="10"/>
      <color indexed="8"/>
      <name val="宋体"/>
      <charset val="134"/>
    </font>
    <font>
      <sz val="10"/>
      <color rgb="FFFF0000"/>
      <name val="宋体"/>
      <charset val="134"/>
    </font>
    <font>
      <b/>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SimSun"/>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3" borderId="1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9" applyNumberFormat="0" applyFill="0" applyAlignment="0" applyProtection="0">
      <alignment vertical="center"/>
    </xf>
    <xf numFmtId="0" fontId="14" fillId="0" borderId="19" applyNumberFormat="0" applyFill="0" applyAlignment="0" applyProtection="0">
      <alignment vertical="center"/>
    </xf>
    <xf numFmtId="0" fontId="15" fillId="0" borderId="20" applyNumberFormat="0" applyFill="0" applyAlignment="0" applyProtection="0">
      <alignment vertical="center"/>
    </xf>
    <xf numFmtId="0" fontId="15" fillId="0" borderId="0" applyNumberFormat="0" applyFill="0" applyBorder="0" applyAlignment="0" applyProtection="0">
      <alignment vertical="center"/>
    </xf>
    <xf numFmtId="0" fontId="16" fillId="4" borderId="21" applyNumberFormat="0" applyAlignment="0" applyProtection="0">
      <alignment vertical="center"/>
    </xf>
    <xf numFmtId="0" fontId="17" fillId="5" borderId="22" applyNumberFormat="0" applyAlignment="0" applyProtection="0">
      <alignment vertical="center"/>
    </xf>
    <xf numFmtId="0" fontId="18" fillId="5" borderId="21" applyNumberFormat="0" applyAlignment="0" applyProtection="0">
      <alignment vertical="center"/>
    </xf>
    <xf numFmtId="0" fontId="19" fillId="6" borderId="23" applyNumberFormat="0" applyAlignment="0" applyProtection="0">
      <alignment vertical="center"/>
    </xf>
    <xf numFmtId="0" fontId="20" fillId="0" borderId="24" applyNumberFormat="0" applyFill="0" applyAlignment="0" applyProtection="0">
      <alignment vertical="center"/>
    </xf>
    <xf numFmtId="0" fontId="21" fillId="0" borderId="25"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54">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14" xfId="0" applyFont="1" applyBorder="1" applyAlignment="1">
      <alignment horizontal="center" vertical="center" wrapText="1"/>
    </xf>
    <xf numFmtId="0" fontId="2" fillId="0" borderId="9" xfId="0" applyFont="1" applyBorder="1" applyAlignment="1">
      <alignment horizontal="center" vertical="center" textRotation="255" wrapText="1"/>
    </xf>
    <xf numFmtId="0" fontId="2" fillId="0" borderId="16"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1" xfId="0" applyFont="1" applyFill="1" applyBorder="1" applyAlignment="1">
      <alignment horizontal="center" vertical="center" wrapText="1"/>
    </xf>
    <xf numFmtId="0" fontId="2" fillId="0" borderId="17" xfId="0" applyFont="1" applyBorder="1" applyAlignment="1">
      <alignment horizontal="center" vertical="center" textRotation="255" wrapText="1"/>
    </xf>
    <xf numFmtId="0" fontId="2" fillId="0" borderId="17" xfId="0" applyFont="1" applyBorder="1" applyAlignment="1">
      <alignment horizontal="center" vertical="center" wrapText="1"/>
    </xf>
    <xf numFmtId="0" fontId="3"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3" fillId="0" borderId="2" xfId="0" applyFont="1" applyBorder="1" applyAlignment="1">
      <alignment horizontal="center" vertical="center" wrapText="1"/>
    </xf>
    <xf numFmtId="176" fontId="3" fillId="0" borderId="16" xfId="0" applyNumberFormat="1" applyFont="1" applyFill="1" applyBorder="1" applyAlignment="1">
      <alignment horizontal="center" vertical="center" wrapText="1"/>
    </xf>
    <xf numFmtId="176" fontId="3" fillId="0" borderId="16" xfId="0" applyNumberFormat="1" applyFont="1" applyFill="1" applyBorder="1" applyAlignment="1">
      <alignment horizontal="center" vertical="center"/>
    </xf>
    <xf numFmtId="177" fontId="3" fillId="2" borderId="11" xfId="0" applyNumberFormat="1" applyFont="1" applyFill="1" applyBorder="1" applyAlignment="1">
      <alignment horizontal="center" vertical="center" wrapText="1"/>
    </xf>
    <xf numFmtId="177" fontId="2" fillId="0" borderId="11"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3" fillId="0" borderId="4" xfId="0" applyFont="1" applyBorder="1" applyAlignment="1">
      <alignment horizontal="left" vertical="center" wrapText="1"/>
    </xf>
    <xf numFmtId="0" fontId="2" fillId="0" borderId="11" xfId="0" applyFont="1" applyFill="1" applyBorder="1" applyAlignment="1">
      <alignment horizontal="center" vertical="center" wrapText="1"/>
    </xf>
    <xf numFmtId="0" fontId="3" fillId="0" borderId="4" xfId="0" applyFont="1" applyBorder="1" applyAlignment="1">
      <alignment horizontal="center" vertical="center" wrapText="1"/>
    </xf>
    <xf numFmtId="9" fontId="2" fillId="0" borderId="11"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9" fontId="2" fillId="0" borderId="14" xfId="0" applyNumberFormat="1" applyFont="1" applyBorder="1" applyAlignment="1">
      <alignment horizontal="center" vertical="center" wrapText="1"/>
    </xf>
    <xf numFmtId="177" fontId="4" fillId="2" borderId="16" xfId="0" applyNumberFormat="1" applyFont="1" applyFill="1" applyBorder="1" applyAlignment="1">
      <alignment horizontal="center" vertical="center" wrapText="1"/>
    </xf>
    <xf numFmtId="0" fontId="3" fillId="0" borderId="3" xfId="0" applyFont="1" applyBorder="1" applyAlignment="1">
      <alignment horizontal="center" vertical="center" wrapText="1"/>
    </xf>
    <xf numFmtId="10" fontId="2" fillId="2" borderId="11" xfId="0" applyNumberFormat="1" applyFont="1" applyFill="1" applyBorder="1" applyAlignment="1">
      <alignment horizontal="center" vertical="center" wrapText="1"/>
    </xf>
    <xf numFmtId="178" fontId="3" fillId="2" borderId="11"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5" fillId="0" borderId="11" xfId="0" applyFont="1" applyFill="1" applyBorder="1" applyAlignment="1">
      <alignment horizontal="left" vertical="center" wrapText="1"/>
    </xf>
    <xf numFmtId="177" fontId="6" fillId="2" borderId="16"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150" zoomScaleNormal="101" workbookViewId="0">
      <selection activeCell="G12" sqref="G12:J12"/>
    </sheetView>
  </sheetViews>
  <sheetFormatPr defaultColWidth="9" defaultRowHeight="17.6"/>
  <cols>
    <col min="4" max="4" width="19" customWidth="1"/>
    <col min="5" max="10" width="10.625" customWidth="1"/>
  </cols>
  <sheetData>
    <row r="1" ht="48"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3" t="s">
        <v>5</v>
      </c>
      <c r="E4" s="4"/>
      <c r="F4" s="5"/>
      <c r="G4" s="13" t="s">
        <v>6</v>
      </c>
      <c r="H4" s="3" t="s">
        <v>7</v>
      </c>
      <c r="I4" s="4"/>
      <c r="J4" s="5"/>
    </row>
    <row r="5" ht="30" customHeight="1" spans="1:10">
      <c r="A5" s="3" t="s">
        <v>8</v>
      </c>
      <c r="B5" s="4"/>
      <c r="C5" s="5"/>
      <c r="D5" s="3" t="s">
        <v>9</v>
      </c>
      <c r="E5" s="4"/>
      <c r="F5" s="5"/>
      <c r="G5" s="13" t="s">
        <v>10</v>
      </c>
      <c r="H5" s="30">
        <v>65868811</v>
      </c>
      <c r="I5" s="48"/>
      <c r="J5" s="39"/>
    </row>
    <row r="6" ht="30" customHeight="1" spans="1:10">
      <c r="A6" s="6" t="s">
        <v>11</v>
      </c>
      <c r="B6" s="7"/>
      <c r="C6" s="8"/>
      <c r="D6" s="9"/>
      <c r="E6" s="13" t="s">
        <v>12</v>
      </c>
      <c r="F6" s="13" t="s">
        <v>13</v>
      </c>
      <c r="G6" s="13" t="s">
        <v>14</v>
      </c>
      <c r="H6" s="13" t="s">
        <v>15</v>
      </c>
      <c r="I6" s="13" t="s">
        <v>16</v>
      </c>
      <c r="J6" s="13" t="s">
        <v>17</v>
      </c>
    </row>
    <row r="7" ht="30" customHeight="1" spans="1:10">
      <c r="A7" s="10"/>
      <c r="B7" s="11"/>
      <c r="C7" s="12"/>
      <c r="D7" s="13" t="s">
        <v>18</v>
      </c>
      <c r="E7" s="31">
        <v>5.835</v>
      </c>
      <c r="F7" s="32">
        <v>2.9</v>
      </c>
      <c r="G7" s="31">
        <v>0.70619</v>
      </c>
      <c r="H7" s="33">
        <v>10</v>
      </c>
      <c r="I7" s="49">
        <f>G7/F7</f>
        <v>0.243513793103448</v>
      </c>
      <c r="J7" s="50">
        <f>H7*I7</f>
        <v>2.43513793103448</v>
      </c>
    </row>
    <row r="8" ht="30.95" customHeight="1" spans="1:10">
      <c r="A8" s="10"/>
      <c r="B8" s="11"/>
      <c r="C8" s="12"/>
      <c r="D8" s="14" t="s">
        <v>19</v>
      </c>
      <c r="E8" s="31">
        <v>5.835</v>
      </c>
      <c r="F8" s="32">
        <v>2.9</v>
      </c>
      <c r="G8" s="31">
        <v>0.70619</v>
      </c>
      <c r="H8" s="24" t="s">
        <v>20</v>
      </c>
      <c r="I8" s="49">
        <f>G8/F8</f>
        <v>0.243513793103448</v>
      </c>
      <c r="J8" s="13" t="s">
        <v>20</v>
      </c>
    </row>
    <row r="9" ht="29.1" customHeight="1" spans="1:10">
      <c r="A9" s="10"/>
      <c r="B9" s="11"/>
      <c r="C9" s="12"/>
      <c r="D9" s="14" t="s">
        <v>21</v>
      </c>
      <c r="E9" s="13"/>
      <c r="F9" s="34"/>
      <c r="G9" s="34"/>
      <c r="H9" s="13" t="s">
        <v>20</v>
      </c>
      <c r="I9" s="13" t="s">
        <v>20</v>
      </c>
      <c r="J9" s="13" t="s">
        <v>20</v>
      </c>
    </row>
    <row r="10" ht="27" customHeight="1" spans="1:10">
      <c r="A10" s="15"/>
      <c r="B10" s="2"/>
      <c r="C10" s="16"/>
      <c r="D10" s="14" t="s">
        <v>22</v>
      </c>
      <c r="E10" s="13"/>
      <c r="F10" s="34"/>
      <c r="G10" s="34"/>
      <c r="H10" s="13" t="s">
        <v>20</v>
      </c>
      <c r="I10" s="13" t="s">
        <v>20</v>
      </c>
      <c r="J10" s="13" t="s">
        <v>20</v>
      </c>
    </row>
    <row r="11" ht="30" customHeight="1" spans="1:10">
      <c r="A11" s="17" t="s">
        <v>23</v>
      </c>
      <c r="B11" s="3" t="s">
        <v>24</v>
      </c>
      <c r="C11" s="4"/>
      <c r="D11" s="4"/>
      <c r="E11" s="4"/>
      <c r="F11" s="5"/>
      <c r="G11" s="35" t="s">
        <v>25</v>
      </c>
      <c r="H11" s="36"/>
      <c r="I11" s="36"/>
      <c r="J11" s="51"/>
    </row>
    <row r="12" ht="123.95" customHeight="1" spans="1:10">
      <c r="A12" s="18"/>
      <c r="B12" s="19" t="s">
        <v>26</v>
      </c>
      <c r="C12" s="20"/>
      <c r="D12" s="20"/>
      <c r="E12" s="20"/>
      <c r="F12" s="37"/>
      <c r="G12" s="19" t="s">
        <v>27</v>
      </c>
      <c r="H12" s="20"/>
      <c r="I12" s="20"/>
      <c r="J12" s="37"/>
    </row>
    <row r="13" ht="51.75" customHeight="1" spans="1:10">
      <c r="A13" s="17" t="s">
        <v>28</v>
      </c>
      <c r="B13" s="21" t="s">
        <v>29</v>
      </c>
      <c r="C13" s="13" t="s">
        <v>30</v>
      </c>
      <c r="D13" s="13" t="s">
        <v>31</v>
      </c>
      <c r="E13" s="3" t="s">
        <v>32</v>
      </c>
      <c r="F13" s="5"/>
      <c r="G13" s="13" t="s">
        <v>33</v>
      </c>
      <c r="H13" s="38" t="s">
        <v>15</v>
      </c>
      <c r="I13" s="13" t="s">
        <v>17</v>
      </c>
      <c r="J13" s="13" t="s">
        <v>34</v>
      </c>
    </row>
    <row r="14" ht="30" customHeight="1" spans="1:10">
      <c r="A14" s="22"/>
      <c r="B14" s="23" t="s">
        <v>35</v>
      </c>
      <c r="C14" s="8" t="s">
        <v>36</v>
      </c>
      <c r="D14" s="24" t="s">
        <v>37</v>
      </c>
      <c r="E14" s="30" t="s">
        <v>38</v>
      </c>
      <c r="F14" s="39"/>
      <c r="G14" s="13" t="s">
        <v>39</v>
      </c>
      <c r="H14" s="13">
        <v>8</v>
      </c>
      <c r="I14" s="13">
        <v>8</v>
      </c>
      <c r="J14" s="13"/>
    </row>
    <row r="15" ht="30" customHeight="1" spans="1:10">
      <c r="A15" s="22"/>
      <c r="B15" s="23"/>
      <c r="C15" s="8"/>
      <c r="D15" s="24" t="s">
        <v>40</v>
      </c>
      <c r="E15" s="30" t="s">
        <v>41</v>
      </c>
      <c r="F15" s="39"/>
      <c r="G15" s="13" t="s">
        <v>42</v>
      </c>
      <c r="H15" s="13">
        <v>8</v>
      </c>
      <c r="I15" s="13">
        <v>8</v>
      </c>
      <c r="J15" s="13"/>
    </row>
    <row r="16" ht="30" customHeight="1" spans="1:10">
      <c r="A16" s="22"/>
      <c r="B16" s="23"/>
      <c r="C16" s="8"/>
      <c r="D16" s="24" t="s">
        <v>43</v>
      </c>
      <c r="E16" s="30" t="s">
        <v>44</v>
      </c>
      <c r="F16" s="39"/>
      <c r="G16" s="13" t="s">
        <v>44</v>
      </c>
      <c r="H16" s="13">
        <v>10</v>
      </c>
      <c r="I16" s="13">
        <v>10</v>
      </c>
      <c r="J16" s="13"/>
    </row>
    <row r="17" ht="30" customHeight="1" spans="1:10">
      <c r="A17" s="22"/>
      <c r="B17" s="23"/>
      <c r="C17" s="8"/>
      <c r="D17" s="24" t="s">
        <v>45</v>
      </c>
      <c r="E17" s="30" t="s">
        <v>46</v>
      </c>
      <c r="F17" s="30"/>
      <c r="G17" s="13" t="s">
        <v>47</v>
      </c>
      <c r="H17" s="13">
        <v>8</v>
      </c>
      <c r="I17" s="13">
        <v>8</v>
      </c>
      <c r="J17" s="13"/>
    </row>
    <row r="18" ht="30" customHeight="1" spans="1:10">
      <c r="A18" s="22"/>
      <c r="B18" s="23"/>
      <c r="C18" s="8" t="s">
        <v>48</v>
      </c>
      <c r="D18" s="24" t="s">
        <v>49</v>
      </c>
      <c r="E18" s="30" t="s">
        <v>50</v>
      </c>
      <c r="F18" s="39"/>
      <c r="G18" s="40">
        <v>1</v>
      </c>
      <c r="H18" s="13">
        <v>8</v>
      </c>
      <c r="I18" s="13">
        <v>8</v>
      </c>
      <c r="J18" s="13"/>
    </row>
    <row r="19" ht="30" customHeight="1" spans="1:10">
      <c r="A19" s="22"/>
      <c r="B19" s="23"/>
      <c r="C19" s="12"/>
      <c r="D19" s="24" t="s">
        <v>51</v>
      </c>
      <c r="E19" s="41">
        <v>1</v>
      </c>
      <c r="F19" s="39"/>
      <c r="G19" s="40">
        <v>1</v>
      </c>
      <c r="H19" s="13">
        <v>8</v>
      </c>
      <c r="I19" s="13">
        <v>8</v>
      </c>
      <c r="J19" s="13"/>
    </row>
    <row r="20" ht="30" customHeight="1" spans="1:10">
      <c r="A20" s="22"/>
      <c r="B20" s="23"/>
      <c r="C20" s="8" t="s">
        <v>52</v>
      </c>
      <c r="D20" s="24" t="s">
        <v>53</v>
      </c>
      <c r="E20" s="41">
        <v>1</v>
      </c>
      <c r="F20" s="39"/>
      <c r="G20" s="40">
        <v>1</v>
      </c>
      <c r="H20" s="13">
        <v>8</v>
      </c>
      <c r="I20" s="13">
        <v>8</v>
      </c>
      <c r="J20" s="13"/>
    </row>
    <row r="21" ht="30" customHeight="1" spans="1:10">
      <c r="A21" s="22"/>
      <c r="B21" s="23"/>
      <c r="C21" s="8" t="s">
        <v>54</v>
      </c>
      <c r="D21" s="25" t="s">
        <v>55</v>
      </c>
      <c r="E21" s="42" t="s">
        <v>56</v>
      </c>
      <c r="F21" s="43"/>
      <c r="G21" s="38" t="s">
        <v>57</v>
      </c>
      <c r="H21" s="38">
        <v>8</v>
      </c>
      <c r="I21" s="38">
        <v>8</v>
      </c>
      <c r="J21" s="13"/>
    </row>
    <row r="22" ht="30" customHeight="1" spans="1:10">
      <c r="A22" s="22"/>
      <c r="B22" s="23"/>
      <c r="C22" s="12"/>
      <c r="D22" s="25" t="s">
        <v>58</v>
      </c>
      <c r="E22" s="42" t="s">
        <v>59</v>
      </c>
      <c r="F22" s="43"/>
      <c r="G22" s="38" t="s">
        <v>60</v>
      </c>
      <c r="H22" s="38">
        <v>8</v>
      </c>
      <c r="I22" s="38">
        <v>8</v>
      </c>
      <c r="J22" s="13"/>
    </row>
    <row r="23" ht="72" customHeight="1" spans="1:10">
      <c r="A23" s="26"/>
      <c r="B23" s="27" t="s">
        <v>61</v>
      </c>
      <c r="C23" s="21" t="s">
        <v>62</v>
      </c>
      <c r="D23" s="25" t="s">
        <v>63</v>
      </c>
      <c r="E23" s="42" t="s">
        <v>64</v>
      </c>
      <c r="F23" s="43"/>
      <c r="G23" s="38" t="s">
        <v>65</v>
      </c>
      <c r="H23" s="38">
        <v>8</v>
      </c>
      <c r="I23" s="38">
        <v>8</v>
      </c>
      <c r="J23" s="52"/>
    </row>
    <row r="24" ht="57.95" customHeight="1" spans="1:10">
      <c r="A24" s="26"/>
      <c r="B24" s="21" t="s">
        <v>66</v>
      </c>
      <c r="C24" s="21" t="s">
        <v>67</v>
      </c>
      <c r="D24" s="28" t="s">
        <v>68</v>
      </c>
      <c r="E24" s="44" t="s">
        <v>69</v>
      </c>
      <c r="F24" s="45"/>
      <c r="G24" s="46">
        <v>1</v>
      </c>
      <c r="H24" s="21">
        <v>8</v>
      </c>
      <c r="I24" s="21">
        <v>8</v>
      </c>
      <c r="J24" s="21"/>
    </row>
    <row r="25" ht="30" customHeight="1" spans="1:10">
      <c r="A25" s="29" t="s">
        <v>70</v>
      </c>
      <c r="B25" s="29"/>
      <c r="C25" s="29"/>
      <c r="D25" s="29"/>
      <c r="E25" s="29"/>
      <c r="F25" s="29"/>
      <c r="G25" s="29"/>
      <c r="H25" s="47">
        <f>SUM(H14:H24,H7)</f>
        <v>100</v>
      </c>
      <c r="I25" s="53">
        <f>SUM(I14:I24)+J7</f>
        <v>92.4351379310345</v>
      </c>
      <c r="J25" s="23"/>
    </row>
  </sheetData>
  <mergeCells count="34">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A25:G25"/>
    <mergeCell ref="A11:A12"/>
    <mergeCell ref="A13:A24"/>
    <mergeCell ref="B14:B22"/>
    <mergeCell ref="C14:C17"/>
    <mergeCell ref="C18:C19"/>
    <mergeCell ref="C21:C22"/>
    <mergeCell ref="A6:C10"/>
  </mergeCells>
  <pageMargins left="0.700694444444445" right="0.700694444444445" top="0.751388888888889" bottom="0.751388888888889" header="0.297916666666667" footer="0.297916666666667"/>
  <pageSetup paperSize="9" scale="74"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2022-04-19T10:50:00Z</dcterms:created>
  <dcterms:modified xsi:type="dcterms:W3CDTF">2023-08-24T16:25:04Z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2052-6.0.1.8148</vt:lpwstr>
  </property>
  <property fmtid="{D5CDD505-2E9C-101B-9397-08002B2CF9AE}" pid="3" name="ICV">
    <vt:lpwstr>600233C0E6533C0E1FB5DC63D91CC751</vt:lpwstr>
  </property>
</Properties>
</file>