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7760"/>
  </bookViews>
  <sheets>
    <sheet name="自评表（模板）" sheetId="1" r:id="rId1"/>
  </sheets>
  <definedNames>
    <definedName name="_xlnm.Print_Area" localSheetId="0">'自评表（模板）'!$A$1:$J$28</definedName>
  </definedNames>
  <calcPr calcId="144525"/>
</workbook>
</file>

<file path=xl/sharedStrings.xml><?xml version="1.0" encoding="utf-8"?>
<sst xmlns="http://schemas.openxmlformats.org/spreadsheetml/2006/main" count="92" uniqueCount="77">
  <si>
    <t xml:space="preserve">项目支出绩效自评表 </t>
  </si>
  <si>
    <t>（2022年度）</t>
  </si>
  <si>
    <t>项目名称</t>
  </si>
  <si>
    <t>小客车摇号申请人婚姻状况人工核查服务</t>
  </si>
  <si>
    <t>主管部门</t>
  </si>
  <si>
    <t>北京市委社会工委市民政局</t>
  </si>
  <si>
    <t>实施单位</t>
  </si>
  <si>
    <t>市委社会工委市民政局本级</t>
  </si>
  <si>
    <t>项目负责人</t>
  </si>
  <si>
    <t>韩磊</t>
  </si>
  <si>
    <t>联系电话</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</si>
  <si>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</si>
  <si>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</si>
  <si>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</si>
  <si>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</si>
  <si>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</si>
  <si>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</si>
  <si>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</si>
  <si>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</si>
  <si>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</si>
  <si>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</si>
  <si>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</si>
  <si>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</si>
  <si>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</si>
  <si>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</si>
  <si>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</si>
  <si>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
根据北京市交通委关于《北京市小客车数量调控暂行规定》要求，经与交通委沟通，对以家庭单位申报的申请人，由本市公安人口管理部门和民政部门对家庭申请人亲属关系进行核查，对申请人填报的婚姻关系进行初审及复核工作，满足市民参与家庭摇号的需求。</t>
  </si>
  <si>
    <r>
      <rPr>
        <sz val="10"/>
        <color theme="1"/>
        <rFont val="宋体"/>
        <charset val="134"/>
      </rPr>
      <t>年度总体目标完成情况综述：</t>
    </r>
    <r>
      <rPr>
        <sz val="10"/>
        <color rgb="FF000000"/>
        <rFont val="宋体"/>
        <charset val="134"/>
      </rPr>
      <t xml:space="preserve">
</t>
    </r>
    <r>
      <rPr>
        <sz val="10"/>
        <color theme="1"/>
        <rFont val="宋体"/>
        <charset val="134"/>
      </rPr>
      <t>根据北京市交通委关于《北京市小客车数量调控暂行规定》要求，经与交通委沟通，对以家庭单位申报的申请人，本市公安人口管理部门和民政部门对家庭申请人亲属关系进行了核查，对申请人填报的婚姻关系进行了初审及复核工作，基本满足了市民参与家庭摇号的需求。</t>
    </r>
  </si>
  <si>
    <t>绩效指标</t>
  </si>
  <si>
    <t>一级指标</t>
  </si>
  <si>
    <t>二级指标</t>
  </si>
  <si>
    <t>三级指标</t>
  </si>
  <si>
    <t>年度指标值</t>
  </si>
  <si>
    <t>实际完成值</t>
  </si>
  <si>
    <t>偏差原因分析及改进措施</t>
  </si>
  <si>
    <t>产
出
指
标
(50分)</t>
  </si>
  <si>
    <t>数量指标</t>
  </si>
  <si>
    <t>需人工核验的申请人数量</t>
  </si>
  <si>
    <t>≥360000人次</t>
  </si>
  <si>
    <t>360000人次</t>
  </si>
  <si>
    <t>小客车摇号及新能源指标派发次数</t>
  </si>
  <si>
    <t>≥2次</t>
  </si>
  <si>
    <t>2次</t>
  </si>
  <si>
    <t>人工审核阶段次数</t>
  </si>
  <si>
    <t>≥4次</t>
  </si>
  <si>
    <t>4次</t>
  </si>
  <si>
    <t>大数据审核次数</t>
  </si>
  <si>
    <t>质量指标</t>
  </si>
  <si>
    <t>审核数据人员的到岗率</t>
  </si>
  <si>
    <t>≥90%</t>
  </si>
  <si>
    <t>审核数据的差错率</t>
  </si>
  <si>
    <t>≤10%</t>
  </si>
  <si>
    <t>时效指标</t>
  </si>
  <si>
    <t>每半年开展家庭婚姻关系人工审核次数</t>
  </si>
  <si>
    <t>审核工作完成率</t>
  </si>
  <si>
    <t>≥60%</t>
  </si>
  <si>
    <t>成本指标</t>
  </si>
  <si>
    <t>每区核验成本</t>
  </si>
  <si>
    <t>≤8万元</t>
  </si>
  <si>
    <t>7万元</t>
  </si>
  <si>
    <t>项目预算控制数</t>
  </si>
  <si>
    <t>≤60.596083万元</t>
  </si>
  <si>
    <t>42.27万元</t>
  </si>
  <si>
    <t>核验单件成本</t>
  </si>
  <si>
    <t>≤3元</t>
  </si>
  <si>
    <t>2.6元</t>
  </si>
  <si>
    <t>效
益
指
标
（30分)</t>
  </si>
  <si>
    <t>社会效益指标</t>
  </si>
  <si>
    <t>有效完善各委办局原始档案及补录缺失数据</t>
  </si>
  <si>
    <t>优良中低差</t>
  </si>
  <si>
    <t>优</t>
  </si>
  <si>
    <t>满足市民参与家庭摇号的需求</t>
  </si>
  <si>
    <t>满意
度指
标
(10分)</t>
  </si>
  <si>
    <t>服务对象
满意度指标</t>
  </si>
  <si>
    <t>以家庭为单位参与小客车摇号的申请人满意度</t>
  </si>
  <si>
    <t>≥85%</t>
  </si>
  <si>
    <t>总分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</si>
</sst>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Red]\(0.00\)"/>
    <numFmt numFmtId="178" formatCode="0.00_ "/>
  </numFmts>
  <fonts count="29">
    <font>
      <sz val="12"/>
      <color indexed="8"/>
      <name val="等线"/>
      <charset val="134"/>
    </font>
    <font>
      <sz val="18"/>
      <color indexed="8"/>
      <name val="方正小标宋简体"/>
      <charset val="134"/>
    </font>
    <font>
      <sz val="10"/>
      <color indexed="8"/>
      <name val="宋体"/>
      <charset val="134"/>
    </font>
    <font>
      <sz val="10"/>
      <name val="宋体"/>
      <charset val="134"/>
    </font>
    <font>
      <sz val="10"/>
      <color theme="1"/>
      <name val="宋体"/>
      <charset val="134"/>
    </font>
    <font>
      <sz val="9"/>
      <color indexed="8"/>
      <name val="宋体"/>
      <charset val="134"/>
    </font>
    <font>
      <b/>
      <sz val="10"/>
      <color indexed="8"/>
      <name val="宋体"/>
      <charset val="134"/>
    </font>
    <font>
      <sz val="10"/>
      <color rgb="FFFF0000"/>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color rgb="FF000000"/>
      <name val="宋体"/>
      <charset val="134"/>
    </font>
  </fonts>
  <fills count="3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top style="thin">
        <color indexed="8"/>
      </top>
      <bottom style="thin">
        <color rgb="FF000000"/>
      </bottom>
      <diagonal/>
    </border>
    <border>
      <left/>
      <right/>
      <top style="thin">
        <color indexed="8"/>
      </top>
      <bottom style="thin">
        <color rgb="FF000000"/>
      </bottom>
      <diagonal/>
    </border>
    <border>
      <left/>
      <right style="thin">
        <color indexed="8"/>
      </right>
      <top style="thin">
        <color indexed="8"/>
      </top>
      <bottom style="thin">
        <color rgb="FF000000"/>
      </bottom>
      <diagonal/>
    </border>
    <border>
      <left style="thin">
        <color indexed="8"/>
      </left>
      <right style="thin">
        <color indexed="8"/>
      </right>
      <top style="thin">
        <color indexed="8"/>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8" fillId="0" borderId="0" applyFont="0" applyFill="0" applyBorder="0" applyAlignment="0" applyProtection="0">
      <alignment vertical="center"/>
    </xf>
    <xf numFmtId="0" fontId="9" fillId="4" borderId="0" applyNumberFormat="0" applyBorder="0" applyAlignment="0" applyProtection="0">
      <alignment vertical="center"/>
    </xf>
    <xf numFmtId="0" fontId="10" fillId="5" borderId="21"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9" fillId="6" borderId="0" applyNumberFormat="0" applyBorder="0" applyAlignment="0" applyProtection="0">
      <alignment vertical="center"/>
    </xf>
    <xf numFmtId="0" fontId="11" fillId="7" borderId="0" applyNumberFormat="0" applyBorder="0" applyAlignment="0" applyProtection="0">
      <alignment vertical="center"/>
    </xf>
    <xf numFmtId="43" fontId="8" fillId="0" borderId="0" applyFont="0" applyFill="0" applyBorder="0" applyAlignment="0" applyProtection="0">
      <alignment vertical="center"/>
    </xf>
    <xf numFmtId="0" fontId="12" fillId="8" borderId="0" applyNumberFormat="0" applyBorder="0" applyAlignment="0" applyProtection="0">
      <alignment vertical="center"/>
    </xf>
    <xf numFmtId="0" fontId="13" fillId="0" borderId="0" applyNumberFormat="0" applyFill="0" applyBorder="0" applyAlignment="0" applyProtection="0">
      <alignment vertical="center"/>
    </xf>
    <xf numFmtId="9" fontId="8" fillId="0" borderId="0" applyFont="0" applyFill="0" applyBorder="0" applyAlignment="0" applyProtection="0">
      <alignment vertical="center"/>
    </xf>
    <xf numFmtId="0" fontId="14" fillId="0" borderId="0" applyNumberFormat="0" applyFill="0" applyBorder="0" applyAlignment="0" applyProtection="0">
      <alignment vertical="center"/>
    </xf>
    <xf numFmtId="0" fontId="8" fillId="9" borderId="22" applyNumberFormat="0" applyFont="0" applyAlignment="0" applyProtection="0">
      <alignment vertical="center"/>
    </xf>
    <xf numFmtId="0" fontId="12" fillId="10"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23" applyNumberFormat="0" applyFill="0" applyAlignment="0" applyProtection="0">
      <alignment vertical="center"/>
    </xf>
    <xf numFmtId="0" fontId="20" fillId="0" borderId="23" applyNumberFormat="0" applyFill="0" applyAlignment="0" applyProtection="0">
      <alignment vertical="center"/>
    </xf>
    <xf numFmtId="0" fontId="12" fillId="11" borderId="0" applyNumberFormat="0" applyBorder="0" applyAlignment="0" applyProtection="0">
      <alignment vertical="center"/>
    </xf>
    <xf numFmtId="0" fontId="15" fillId="0" borderId="24" applyNumberFormat="0" applyFill="0" applyAlignment="0" applyProtection="0">
      <alignment vertical="center"/>
    </xf>
    <xf numFmtId="0" fontId="12" fillId="12" borderId="0" applyNumberFormat="0" applyBorder="0" applyAlignment="0" applyProtection="0">
      <alignment vertical="center"/>
    </xf>
    <xf numFmtId="0" fontId="21" fillId="13" borderId="25" applyNumberFormat="0" applyAlignment="0" applyProtection="0">
      <alignment vertical="center"/>
    </xf>
    <xf numFmtId="0" fontId="22" fillId="13" borderId="21" applyNumberFormat="0" applyAlignment="0" applyProtection="0">
      <alignment vertical="center"/>
    </xf>
    <xf numFmtId="0" fontId="23" fillId="14" borderId="26" applyNumberFormat="0" applyAlignment="0" applyProtection="0">
      <alignment vertical="center"/>
    </xf>
    <xf numFmtId="0" fontId="9" fillId="15" borderId="0" applyNumberFormat="0" applyBorder="0" applyAlignment="0" applyProtection="0">
      <alignment vertical="center"/>
    </xf>
    <xf numFmtId="0" fontId="12" fillId="16" borderId="0" applyNumberFormat="0" applyBorder="0" applyAlignment="0" applyProtection="0">
      <alignment vertical="center"/>
    </xf>
    <xf numFmtId="0" fontId="24" fillId="0" borderId="27" applyNumberFormat="0" applyFill="0" applyAlignment="0" applyProtection="0">
      <alignment vertical="center"/>
    </xf>
    <xf numFmtId="0" fontId="25" fillId="0" borderId="28" applyNumberFormat="0" applyFill="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9" fillId="19" borderId="0" applyNumberFormat="0" applyBorder="0" applyAlignment="0" applyProtection="0">
      <alignment vertical="center"/>
    </xf>
    <xf numFmtId="0" fontId="12"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9"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9" fillId="30" borderId="0" applyNumberFormat="0" applyBorder="0" applyAlignment="0" applyProtection="0">
      <alignment vertical="center"/>
    </xf>
    <xf numFmtId="0" fontId="12" fillId="31" borderId="0" applyNumberFormat="0" applyBorder="0" applyAlignment="0" applyProtection="0">
      <alignment vertical="center"/>
    </xf>
    <xf numFmtId="0" fontId="12" fillId="32" borderId="0" applyNumberFormat="0" applyBorder="0" applyAlignment="0" applyProtection="0">
      <alignment vertical="center"/>
    </xf>
    <xf numFmtId="0" fontId="9" fillId="33" borderId="0" applyNumberFormat="0" applyBorder="0" applyAlignment="0" applyProtection="0">
      <alignment vertical="center"/>
    </xf>
    <xf numFmtId="0" fontId="12" fillId="34" borderId="0" applyNumberFormat="0" applyBorder="0" applyAlignment="0" applyProtection="0">
      <alignment vertical="center"/>
    </xf>
  </cellStyleXfs>
  <cellXfs count="54">
    <xf numFmtId="0" fontId="0" fillId="0" borderId="0" xfId="0">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3"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11" xfId="0" applyFont="1" applyBorder="1" applyAlignment="1">
      <alignment horizontal="center" vertical="center" wrapText="1"/>
    </xf>
    <xf numFmtId="176" fontId="2" fillId="2" borderId="5" xfId="0" applyNumberFormat="1" applyFont="1" applyFill="1" applyBorder="1" applyAlignment="1">
      <alignment horizontal="center" vertical="center" wrapText="1"/>
    </xf>
    <xf numFmtId="177" fontId="2" fillId="2" borderId="5" xfId="0" applyNumberFormat="1" applyFont="1" applyFill="1" applyBorder="1" applyAlignment="1">
      <alignment horizontal="center" vertical="center" wrapText="1"/>
    </xf>
    <xf numFmtId="0" fontId="2" fillId="0" borderId="5" xfId="0" applyFont="1" applyBorder="1" applyAlignment="1">
      <alignment horizontal="left" vertical="center" wrapText="1"/>
    </xf>
    <xf numFmtId="176" fontId="2" fillId="0" borderId="5" xfId="0" applyNumberFormat="1"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textRotation="255" wrapText="1"/>
    </xf>
    <xf numFmtId="177" fontId="2" fillId="0" borderId="2" xfId="0" applyNumberFormat="1" applyFont="1" applyBorder="1" applyAlignment="1">
      <alignment horizontal="center" vertical="center" wrapText="1"/>
    </xf>
    <xf numFmtId="177" fontId="2" fillId="0" borderId="3" xfId="0" applyNumberFormat="1" applyFont="1" applyBorder="1" applyAlignment="1">
      <alignment horizontal="center" vertical="center" wrapText="1"/>
    </xf>
    <xf numFmtId="0" fontId="2" fillId="0" borderId="15" xfId="0" applyFont="1" applyBorder="1" applyAlignment="1">
      <alignment horizontal="center" vertical="center" textRotation="255"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4" fillId="0" borderId="2" xfId="0" applyFont="1" applyBorder="1" applyAlignment="1">
      <alignment horizontal="left" vertical="center" wrapText="1"/>
    </xf>
    <xf numFmtId="0" fontId="5" fillId="0" borderId="3" xfId="0" applyFont="1" applyBorder="1" applyAlignment="1">
      <alignment horizontal="left" vertical="center" wrapText="1"/>
    </xf>
    <xf numFmtId="0" fontId="2" fillId="0" borderId="16" xfId="0" applyFont="1" applyBorder="1" applyAlignment="1">
      <alignment horizontal="center" vertical="center" textRotation="255" wrapText="1"/>
    </xf>
    <xf numFmtId="0" fontId="2" fillId="0" borderId="14" xfId="0" applyFont="1" applyBorder="1" applyAlignment="1">
      <alignment horizontal="center" vertical="center" wrapText="1"/>
    </xf>
    <xf numFmtId="0" fontId="2" fillId="0" borderId="5" xfId="0" applyFont="1" applyBorder="1" applyAlignment="1">
      <alignment vertical="center" wrapText="1"/>
    </xf>
    <xf numFmtId="0" fontId="2" fillId="3" borderId="0" xfId="0" applyFont="1" applyFill="1" applyAlignment="1">
      <alignment horizontal="center" vertical="center"/>
    </xf>
    <xf numFmtId="0" fontId="2" fillId="2" borderId="5" xfId="0" applyFont="1" applyFill="1" applyBorder="1" applyAlignment="1">
      <alignment horizontal="center" vertical="center" wrapText="1"/>
    </xf>
    <xf numFmtId="0" fontId="2" fillId="0" borderId="16" xfId="0" applyFont="1" applyBorder="1" applyAlignment="1">
      <alignment horizontal="center" vertical="center" wrapText="1"/>
    </xf>
    <xf numFmtId="0" fontId="2" fillId="3" borderId="5" xfId="0" applyFont="1" applyFill="1" applyBorder="1" applyAlignment="1">
      <alignment horizontal="center" vertical="center" wrapText="1"/>
    </xf>
    <xf numFmtId="9" fontId="2" fillId="3" borderId="5" xfId="0" applyNumberFormat="1"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0" borderId="15"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9" xfId="0" applyFont="1" applyBorder="1" applyAlignment="1">
      <alignment horizontal="center" vertical="center" wrapText="1"/>
    </xf>
    <xf numFmtId="0" fontId="6" fillId="2" borderId="20"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10" fontId="2" fillId="2" borderId="5" xfId="0" applyNumberFormat="1" applyFont="1" applyFill="1" applyBorder="1" applyAlignment="1">
      <alignment horizontal="center" vertical="center" wrapText="1"/>
    </xf>
    <xf numFmtId="178" fontId="2" fillId="2" borderId="5" xfId="0" applyNumberFormat="1" applyFont="1" applyFill="1" applyBorder="1" applyAlignment="1">
      <alignment horizontal="center" vertical="center" wrapText="1"/>
    </xf>
    <xf numFmtId="177" fontId="2" fillId="0" borderId="4" xfId="0" applyNumberFormat="1" applyFont="1" applyBorder="1" applyAlignment="1">
      <alignment horizontal="center" vertical="center" wrapText="1"/>
    </xf>
    <xf numFmtId="0" fontId="5" fillId="0" borderId="4" xfId="0" applyFont="1" applyBorder="1" applyAlignment="1">
      <alignment horizontal="left" vertical="center" wrapText="1"/>
    </xf>
    <xf numFmtId="0" fontId="7" fillId="0" borderId="5" xfId="0" applyFont="1" applyBorder="1" applyAlignment="1">
      <alignment horizontal="left" vertical="center" wrapText="1"/>
    </xf>
    <xf numFmtId="178" fontId="6" fillId="2" borderId="20" xfId="0" applyNumberFormat="1" applyFont="1" applyFill="1" applyBorder="1" applyAlignment="1">
      <alignment horizontal="center" vertical="center" wrapText="1"/>
    </xf>
    <xf numFmtId="0" fontId="2" fillId="0" borderId="20"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J28"/>
  <sheetViews>
    <sheetView tabSelected="1" view="pageBreakPreview" zoomScale="90" zoomScaleNormal="101" workbookViewId="0">
      <selection activeCell="D26" sqref="D26"/>
    </sheetView>
  </sheetViews>
  <sheetFormatPr defaultColWidth="9" defaultRowHeight="15"/>
  <cols>
    <col min="4" max="4" width="21.625" customWidth="1"/>
    <col min="5" max="10" width="12.625" customWidth="1"/>
  </cols>
  <sheetData>
    <row r="1" ht="48" customHeight="1" spans="1:10">
      <c r="A1" s="1" t="s">
        <v>0</v>
      </c>
      <c r="B1" s="1"/>
      <c r="C1" s="1"/>
      <c r="D1" s="1"/>
      <c r="E1" s="1"/>
      <c r="F1" s="1"/>
      <c r="G1" s="1"/>
      <c r="H1" s="1"/>
      <c r="I1" s="1"/>
      <c r="J1" s="1"/>
    </row>
    <row r="2" ht="30" customHeight="1" spans="1:10">
      <c r="A2" s="2" t="s">
        <v>1</v>
      </c>
      <c r="B2" s="2"/>
      <c r="C2" s="2"/>
      <c r="D2" s="2"/>
      <c r="E2" s="2"/>
      <c r="F2" s="2"/>
      <c r="G2" s="2"/>
      <c r="H2" s="2"/>
      <c r="I2" s="2"/>
      <c r="J2" s="2"/>
    </row>
    <row r="3" ht="30" customHeight="1" spans="1:10">
      <c r="A3" s="3" t="s">
        <v>2</v>
      </c>
      <c r="B3" s="4"/>
      <c r="C3" s="5"/>
      <c r="D3" s="3" t="s">
        <v>3</v>
      </c>
      <c r="E3" s="4"/>
      <c r="F3" s="4"/>
      <c r="G3" s="4"/>
      <c r="H3" s="4"/>
      <c r="I3" s="4"/>
      <c r="J3" s="5"/>
    </row>
    <row r="4" ht="30" customHeight="1" spans="1:10">
      <c r="A4" s="3" t="s">
        <v>4</v>
      </c>
      <c r="B4" s="4"/>
      <c r="C4" s="5"/>
      <c r="D4" s="3" t="s">
        <v>5</v>
      </c>
      <c r="E4" s="4"/>
      <c r="F4" s="5"/>
      <c r="G4" s="6" t="s">
        <v>6</v>
      </c>
      <c r="H4" s="3" t="s">
        <v>7</v>
      </c>
      <c r="I4" s="4"/>
      <c r="J4" s="5"/>
    </row>
    <row r="5" ht="30" customHeight="1" spans="1:10">
      <c r="A5" s="3" t="s">
        <v>8</v>
      </c>
      <c r="B5" s="4"/>
      <c r="C5" s="5"/>
      <c r="D5" s="3" t="s">
        <v>9</v>
      </c>
      <c r="E5" s="4"/>
      <c r="F5" s="5"/>
      <c r="G5" s="6" t="s">
        <v>10</v>
      </c>
      <c r="H5" s="7">
        <v>65868811</v>
      </c>
      <c r="I5" s="45"/>
      <c r="J5" s="46"/>
    </row>
    <row r="6" ht="30" customHeight="1" spans="1:10">
      <c r="A6" s="8" t="s">
        <v>11</v>
      </c>
      <c r="B6" s="9"/>
      <c r="C6" s="10"/>
      <c r="D6" s="11"/>
      <c r="E6" s="6" t="s">
        <v>12</v>
      </c>
      <c r="F6" s="6" t="s">
        <v>13</v>
      </c>
      <c r="G6" s="6" t="s">
        <v>14</v>
      </c>
      <c r="H6" s="6" t="s">
        <v>15</v>
      </c>
      <c r="I6" s="6" t="s">
        <v>16</v>
      </c>
      <c r="J6" s="6" t="s">
        <v>17</v>
      </c>
    </row>
    <row r="7" ht="30" customHeight="1" spans="1:10">
      <c r="A7" s="12"/>
      <c r="B7" s="13"/>
      <c r="C7" s="14"/>
      <c r="D7" s="6" t="s">
        <v>18</v>
      </c>
      <c r="E7" s="15">
        <v>94.5</v>
      </c>
      <c r="F7" s="15">
        <v>60.596083</v>
      </c>
      <c r="G7" s="15">
        <v>42.27</v>
      </c>
      <c r="H7" s="16">
        <v>10</v>
      </c>
      <c r="I7" s="47">
        <f>G7/F7</f>
        <v>0.697569841271754</v>
      </c>
      <c r="J7" s="48">
        <f>H7*I7</f>
        <v>6.97569841271754</v>
      </c>
    </row>
    <row r="8" ht="30" customHeight="1" spans="1:10">
      <c r="A8" s="12"/>
      <c r="B8" s="13"/>
      <c r="C8" s="14"/>
      <c r="D8" s="17" t="s">
        <v>19</v>
      </c>
      <c r="E8" s="18">
        <v>94.5</v>
      </c>
      <c r="F8" s="18">
        <v>60.596083</v>
      </c>
      <c r="G8" s="18">
        <v>42.27</v>
      </c>
      <c r="H8" s="6" t="s">
        <v>20</v>
      </c>
      <c r="I8" s="47">
        <f t="shared" ref="I8" si="0">G8/F8</f>
        <v>0.697569841271754</v>
      </c>
      <c r="J8" s="6" t="s">
        <v>20</v>
      </c>
    </row>
    <row r="9" ht="30.95" customHeight="1" spans="1:10">
      <c r="A9" s="12"/>
      <c r="B9" s="13"/>
      <c r="C9" s="14"/>
      <c r="D9" s="17" t="s">
        <v>21</v>
      </c>
      <c r="E9" s="18"/>
      <c r="F9" s="18"/>
      <c r="G9" s="18"/>
      <c r="H9" s="6" t="s">
        <v>20</v>
      </c>
      <c r="I9" s="6" t="s">
        <v>20</v>
      </c>
      <c r="J9" s="6" t="s">
        <v>20</v>
      </c>
    </row>
    <row r="10" ht="29.1" customHeight="1" spans="1:10">
      <c r="A10" s="19"/>
      <c r="B10" s="2"/>
      <c r="C10" s="20"/>
      <c r="D10" s="17" t="s">
        <v>22</v>
      </c>
      <c r="E10" s="18"/>
      <c r="F10" s="18"/>
      <c r="G10" s="18"/>
      <c r="H10" s="6" t="s">
        <v>20</v>
      </c>
      <c r="I10" s="6" t="s">
        <v>20</v>
      </c>
      <c r="J10" s="6" t="s">
        <v>20</v>
      </c>
    </row>
    <row r="11" ht="30" customHeight="1" spans="1:10">
      <c r="A11" s="21" t="s">
        <v>23</v>
      </c>
      <c r="B11" s="3" t="s">
        <v>24</v>
      </c>
      <c r="C11" s="4"/>
      <c r="D11" s="4"/>
      <c r="E11" s="4"/>
      <c r="F11" s="5"/>
      <c r="G11" s="22" t="s">
        <v>25</v>
      </c>
      <c r="H11" s="23"/>
      <c r="I11" s="23"/>
      <c r="J11" s="49"/>
    </row>
    <row r="12" ht="80.1" customHeight="1" spans="1:10">
      <c r="A12" s="24"/>
      <c r="B12" s="25" t="s">
        <v>26</v>
      </c>
      <c r="C12" s="26"/>
      <c r="D12" s="26"/>
      <c r="E12" s="26"/>
      <c r="F12" s="27"/>
      <c r="G12" s="28" t="s">
        <v>27</v>
      </c>
      <c r="H12" s="29"/>
      <c r="I12" s="29"/>
      <c r="J12" s="50"/>
    </row>
    <row r="13" ht="30" customHeight="1" spans="1:10">
      <c r="A13" s="21" t="s">
        <v>28</v>
      </c>
      <c r="B13" s="6" t="s">
        <v>29</v>
      </c>
      <c r="C13" s="6" t="s">
        <v>30</v>
      </c>
      <c r="D13" s="6" t="s">
        <v>31</v>
      </c>
      <c r="E13" s="3" t="s">
        <v>32</v>
      </c>
      <c r="F13" s="5"/>
      <c r="G13" s="6" t="s">
        <v>33</v>
      </c>
      <c r="H13" s="6" t="s">
        <v>15</v>
      </c>
      <c r="I13" s="6" t="s">
        <v>17</v>
      </c>
      <c r="J13" s="6" t="s">
        <v>34</v>
      </c>
    </row>
    <row r="14" ht="36.95" customHeight="1" spans="1:10">
      <c r="A14" s="30"/>
      <c r="B14" s="31" t="s">
        <v>35</v>
      </c>
      <c r="C14" s="31" t="s">
        <v>36</v>
      </c>
      <c r="D14" s="32" t="s">
        <v>37</v>
      </c>
      <c r="E14" s="3" t="s">
        <v>38</v>
      </c>
      <c r="F14" s="5"/>
      <c r="G14" s="33" t="s">
        <v>39</v>
      </c>
      <c r="H14" s="34">
        <v>5</v>
      </c>
      <c r="I14" s="36">
        <v>5</v>
      </c>
      <c r="J14" s="51"/>
    </row>
    <row r="15" ht="36.95" customHeight="1" spans="1:10">
      <c r="A15" s="30"/>
      <c r="B15" s="35"/>
      <c r="C15" s="35"/>
      <c r="D15" s="32" t="s">
        <v>40</v>
      </c>
      <c r="E15" s="3" t="s">
        <v>41</v>
      </c>
      <c r="F15" s="5"/>
      <c r="G15" s="36" t="s">
        <v>42</v>
      </c>
      <c r="H15" s="34">
        <v>5</v>
      </c>
      <c r="I15" s="36">
        <v>5</v>
      </c>
      <c r="J15" s="51"/>
    </row>
    <row r="16" ht="36.95" customHeight="1" spans="1:10">
      <c r="A16" s="30"/>
      <c r="B16" s="35"/>
      <c r="C16" s="35"/>
      <c r="D16" s="32" t="s">
        <v>43</v>
      </c>
      <c r="E16" s="3" t="s">
        <v>44</v>
      </c>
      <c r="F16" s="5"/>
      <c r="G16" s="36" t="s">
        <v>45</v>
      </c>
      <c r="H16" s="34">
        <v>5</v>
      </c>
      <c r="I16" s="36">
        <v>5</v>
      </c>
      <c r="J16" s="51"/>
    </row>
    <row r="17" ht="36.95" customHeight="1" spans="1:10">
      <c r="A17" s="30"/>
      <c r="B17" s="35"/>
      <c r="C17" s="35"/>
      <c r="D17" s="32" t="s">
        <v>46</v>
      </c>
      <c r="E17" s="3" t="s">
        <v>41</v>
      </c>
      <c r="F17" s="5"/>
      <c r="G17" s="36" t="s">
        <v>42</v>
      </c>
      <c r="H17" s="34">
        <v>5</v>
      </c>
      <c r="I17" s="36">
        <v>5</v>
      </c>
      <c r="J17" s="51"/>
    </row>
    <row r="18" ht="36.95" customHeight="1" spans="1:10">
      <c r="A18" s="30"/>
      <c r="B18" s="35"/>
      <c r="C18" s="31" t="s">
        <v>47</v>
      </c>
      <c r="D18" s="32" t="s">
        <v>48</v>
      </c>
      <c r="E18" s="3" t="s">
        <v>49</v>
      </c>
      <c r="F18" s="5"/>
      <c r="G18" s="37">
        <v>1</v>
      </c>
      <c r="H18" s="34">
        <v>5</v>
      </c>
      <c r="I18" s="36">
        <v>5</v>
      </c>
      <c r="J18" s="17"/>
    </row>
    <row r="19" ht="36.95" customHeight="1" spans="1:10">
      <c r="A19" s="30"/>
      <c r="B19" s="35"/>
      <c r="C19" s="35"/>
      <c r="D19" s="32" t="s">
        <v>50</v>
      </c>
      <c r="E19" s="3" t="s">
        <v>51</v>
      </c>
      <c r="F19" s="5"/>
      <c r="G19" s="37">
        <v>0.01</v>
      </c>
      <c r="H19" s="34">
        <v>5</v>
      </c>
      <c r="I19" s="36">
        <v>5</v>
      </c>
      <c r="J19" s="17"/>
    </row>
    <row r="20" ht="36.95" customHeight="1" spans="1:10">
      <c r="A20" s="30"/>
      <c r="B20" s="35"/>
      <c r="C20" s="31" t="s">
        <v>52</v>
      </c>
      <c r="D20" s="32" t="s">
        <v>53</v>
      </c>
      <c r="E20" s="3" t="s">
        <v>41</v>
      </c>
      <c r="F20" s="5"/>
      <c r="G20" s="36" t="s">
        <v>42</v>
      </c>
      <c r="H20" s="34">
        <v>4</v>
      </c>
      <c r="I20" s="36">
        <v>4</v>
      </c>
      <c r="J20" s="51"/>
    </row>
    <row r="21" ht="36.95" customHeight="1" spans="1:10">
      <c r="A21" s="30"/>
      <c r="B21" s="35"/>
      <c r="C21" s="35"/>
      <c r="D21" s="32" t="s">
        <v>54</v>
      </c>
      <c r="E21" s="3" t="s">
        <v>55</v>
      </c>
      <c r="F21" s="5"/>
      <c r="G21" s="37">
        <v>0.8</v>
      </c>
      <c r="H21" s="34">
        <v>4</v>
      </c>
      <c r="I21" s="34">
        <v>4</v>
      </c>
      <c r="J21" s="6"/>
    </row>
    <row r="22" ht="36.95" customHeight="1" spans="1:10">
      <c r="A22" s="30"/>
      <c r="B22" s="35"/>
      <c r="C22" s="31" t="s">
        <v>56</v>
      </c>
      <c r="D22" s="32" t="s">
        <v>57</v>
      </c>
      <c r="E22" s="3" t="s">
        <v>58</v>
      </c>
      <c r="F22" s="5"/>
      <c r="G22" s="36" t="s">
        <v>59</v>
      </c>
      <c r="H22" s="34">
        <v>4</v>
      </c>
      <c r="I22" s="34">
        <v>4</v>
      </c>
      <c r="J22" s="36"/>
    </row>
    <row r="23" ht="36.95" customHeight="1" spans="1:10">
      <c r="A23" s="30"/>
      <c r="B23" s="35"/>
      <c r="C23" s="35"/>
      <c r="D23" s="32" t="s">
        <v>60</v>
      </c>
      <c r="E23" s="38" t="s">
        <v>61</v>
      </c>
      <c r="F23" s="39"/>
      <c r="G23" s="36" t="s">
        <v>62</v>
      </c>
      <c r="H23" s="34">
        <v>4</v>
      </c>
      <c r="I23" s="34">
        <v>4</v>
      </c>
      <c r="J23" s="36"/>
    </row>
    <row r="24" ht="36.95" customHeight="1" spans="1:10">
      <c r="A24" s="30"/>
      <c r="B24" s="40"/>
      <c r="C24" s="40"/>
      <c r="D24" s="32" t="s">
        <v>63</v>
      </c>
      <c r="E24" s="3" t="s">
        <v>64</v>
      </c>
      <c r="F24" s="5"/>
      <c r="G24" s="36" t="s">
        <v>65</v>
      </c>
      <c r="H24" s="34">
        <v>4</v>
      </c>
      <c r="I24" s="34">
        <v>4</v>
      </c>
      <c r="J24" s="36"/>
    </row>
    <row r="25" ht="36.95" customHeight="1" spans="1:10">
      <c r="A25" s="30"/>
      <c r="B25" s="31" t="s">
        <v>66</v>
      </c>
      <c r="C25" s="31" t="s">
        <v>67</v>
      </c>
      <c r="D25" s="32" t="s">
        <v>68</v>
      </c>
      <c r="E25" s="3" t="s">
        <v>69</v>
      </c>
      <c r="F25" s="5"/>
      <c r="G25" s="36" t="s">
        <v>70</v>
      </c>
      <c r="H25" s="34">
        <v>15</v>
      </c>
      <c r="I25" s="34">
        <v>15</v>
      </c>
      <c r="J25" s="6"/>
    </row>
    <row r="26" ht="36.95" customHeight="1" spans="1:10">
      <c r="A26" s="30"/>
      <c r="B26" s="35"/>
      <c r="C26" s="35"/>
      <c r="D26" s="32" t="s">
        <v>71</v>
      </c>
      <c r="E26" s="3" t="s">
        <v>69</v>
      </c>
      <c r="F26" s="5"/>
      <c r="G26" s="36" t="s">
        <v>70</v>
      </c>
      <c r="H26" s="34">
        <v>15</v>
      </c>
      <c r="I26" s="34">
        <v>15</v>
      </c>
      <c r="J26" s="6"/>
    </row>
    <row r="27" ht="69.95" customHeight="1" spans="1:10">
      <c r="A27" s="30"/>
      <c r="B27" s="31" t="s">
        <v>72</v>
      </c>
      <c r="C27" s="31" t="s">
        <v>73</v>
      </c>
      <c r="D27" s="32" t="s">
        <v>74</v>
      </c>
      <c r="E27" s="3" t="s">
        <v>75</v>
      </c>
      <c r="F27" s="5"/>
      <c r="G27" s="37">
        <v>0.88</v>
      </c>
      <c r="H27" s="34">
        <v>10</v>
      </c>
      <c r="I27" s="34">
        <v>10</v>
      </c>
      <c r="J27" s="6"/>
    </row>
    <row r="28" ht="30" customHeight="1" spans="1:10">
      <c r="A28" s="41" t="s">
        <v>76</v>
      </c>
      <c r="B28" s="42"/>
      <c r="C28" s="42"/>
      <c r="D28" s="42"/>
      <c r="E28" s="42"/>
      <c r="F28" s="42"/>
      <c r="G28" s="43"/>
      <c r="H28" s="44">
        <f>SUM(H7,H14:H27)</f>
        <v>100</v>
      </c>
      <c r="I28" s="52">
        <f>SUM(I14:I27)+J7</f>
        <v>96.9756984127175</v>
      </c>
      <c r="J28" s="53"/>
    </row>
  </sheetData>
  <mergeCells count="40">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A28:G28"/>
    <mergeCell ref="A11:A12"/>
    <mergeCell ref="A13:A27"/>
    <mergeCell ref="B14:B24"/>
    <mergeCell ref="B25:B26"/>
    <mergeCell ref="C14:C17"/>
    <mergeCell ref="C18:C19"/>
    <mergeCell ref="C20:C21"/>
    <mergeCell ref="C22:C24"/>
    <mergeCell ref="C25:C26"/>
    <mergeCell ref="A6:C10"/>
  </mergeCells>
  <pageMargins left="0.700694444444445" right="0.700694444444445" top="0.751388888888889" bottom="0.751388888888889" header="0.297916666666667" footer="0.297916666666667"/>
  <pageSetup paperSize="9" scale="62" fitToHeight="0"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第二根肋骨</cp:lastModifiedBy>
  <dcterms:created xsi:type="dcterms:W3CDTF">2022-04-18T18:50:00Z</dcterms:created>
  <dcterms:modified xsi:type="dcterms:W3CDTF">2023-06-07T02:49:29Z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7CE2204FB72F4E369D820DB9E927E684_13</vt:lpwstr>
  </property>
</Properties>
</file>