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8" r:id="rId1"/>
  </sheets>
  <definedNames>
    <definedName name="_xlnm.Print_Area" localSheetId="0">'自评表（模板）'!$A$1:$J$24</definedName>
  </definedNames>
  <calcPr calcId="144525" concurrentCalc="0"/>
</workbook>
</file>

<file path=xl/sharedStrings.xml><?xml version="1.0" encoding="utf-8"?>
<sst xmlns="http://schemas.openxmlformats.org/spreadsheetml/2006/main" count="79" uniqueCount="65">
  <si>
    <t xml:space="preserve">项目支出绩效自评表 </t>
  </si>
  <si>
    <t>（2022年度）</t>
  </si>
  <si>
    <t>项目名称</t>
  </si>
  <si>
    <t>社会组织党建服务</t>
  </si>
  <si>
    <t>主管部门</t>
  </si>
  <si>
    <t>北京市委社会工委市民政局</t>
  </si>
  <si>
    <t>实施单位</t>
  </si>
  <si>
    <t>北京市社会组织管理中心</t>
  </si>
  <si>
    <t>项目负责人</t>
  </si>
  <si>
    <t>岳金柱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</si>
  <si>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</si>
  <si>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</si>
  <si>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</si>
  <si>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</si>
  <si>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</si>
  <si>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</si>
  <si>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</si>
  <si>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</si>
  <si>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</si>
  <si>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</si>
  <si>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</si>
  <si>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</si>
  <si>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</si>
  <si>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</si>
  <si>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</si>
  <si>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</si>
  <si>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积极探索具有首都特色的社会组织党建工作新路径,指导社会组织党组织履行保证政治方向、团结凝聚群众、推动事业发展、建设先进文化、服务人才成长、加强自身建设的基本职责,努力实现体制机制更加顺畅、“两个覆盖”更加广泛、基础保障更加有力、作用发挥更加明显,不断提高社会组织党建工作制度化、规范化、科学化水平,不断扩大党在社会组织的影响力,增强党的阶级基础、扩大党的群众基础、夯实党的执政基础。</t>
  </si>
  <si>
    <t>年度总体目标完成情况：
通过开展社会组织党建服务项目，社会组织党建体制机制更加顺畅、“两个覆盖”更加广泛、基础保障更加有力、作用发挥更加明显,提高了社会组织党建工作制度化、规范化、科学化水平，扩大了党在社会组织的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</si>
  <si>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</si>
  <si>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</si>
  <si>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</si>
  <si>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</si>
  <si>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</si>
  <si>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</si>
  <si>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</si>
  <si>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</si>
  <si>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</si>
  <si>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制作表彰牌匾数量</t>
  </si>
  <si>
    <t>≥20个</t>
  </si>
  <si>
    <t>14个</t>
  </si>
  <si>
    <t>偏差原因分析：因工作安排调整，减少了拟制作表彰的牌匾数量。
改进措施：今后注重加强工作计划与安排。</t>
  </si>
  <si>
    <t>党建基础数据信息服务覆盖联合党委数量</t>
  </si>
  <si>
    <t>≥45家</t>
  </si>
  <si>
    <t>52家</t>
  </si>
  <si>
    <t>党报党刊订阅覆盖联合党委数量</t>
  </si>
  <si>
    <t>质量指标</t>
  </si>
  <si>
    <t>党建基础数据信息更新及时率</t>
  </si>
  <si>
    <t>≥90%</t>
  </si>
  <si>
    <t>牌匾制作验收合格率</t>
  </si>
  <si>
    <t>进度指标</t>
  </si>
  <si>
    <t>截至2022年12月底工作完成度</t>
  </si>
  <si>
    <t>成本指标</t>
  </si>
  <si>
    <t>项目预算控制数</t>
  </si>
  <si>
    <t>≤28.86万元</t>
  </si>
  <si>
    <t>28.246万元</t>
  </si>
  <si>
    <t>效
益
指
标
(20分)</t>
  </si>
  <si>
    <t>社会效益指标</t>
  </si>
  <si>
    <t>强化社会组织党建引领</t>
  </si>
  <si>
    <t>优良中低差</t>
  </si>
  <si>
    <t>优</t>
  </si>
  <si>
    <t>提升社会组织党建基础信息数据精准化水平</t>
  </si>
  <si>
    <t>满意
度指
标
(10分)</t>
  </si>
  <si>
    <t>服务对象
满意度指标</t>
  </si>
  <si>
    <t>联合党委满意度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</si>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</sst>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0000_ "/>
    <numFmt numFmtId="179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2" applyNumberFormat="0" applyAlignment="0" applyProtection="0">
      <alignment vertical="center"/>
    </xf>
    <xf numFmtId="0" fontId="18" fillId="8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9" fontId="4" fillId="0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101" topLeftCell="A12" workbookViewId="0">
      <selection activeCell="I7" sqref="I7"/>
    </sheetView>
  </sheetViews>
  <sheetFormatPr defaultColWidth="9" defaultRowHeight="15"/>
  <cols>
    <col min="1" max="3" width="9" style="1"/>
    <col min="4" max="4" width="16.3515625" style="1" customWidth="1"/>
    <col min="5" max="9" width="10.625" style="1" customWidth="1"/>
    <col min="10" max="10" width="13.7734375" style="1" customWidth="1"/>
    <col min="11" max="16384" width="9" style="1"/>
  </cols>
  <sheetData>
    <row r="1" ht="3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7" customHeight="1" spans="1:10">
      <c r="A7" s="12"/>
      <c r="B7" s="13"/>
      <c r="C7" s="14"/>
      <c r="D7" s="7" t="s">
        <v>18</v>
      </c>
      <c r="E7" s="15">
        <f>SUM(E8:E10)</f>
        <v>28.86</v>
      </c>
      <c r="F7" s="15">
        <f>SUM(F8:F10)</f>
        <v>28.86</v>
      </c>
      <c r="G7" s="15">
        <f>SUM(G8:G10)</f>
        <v>28.246</v>
      </c>
      <c r="H7" s="16">
        <v>10</v>
      </c>
      <c r="I7" s="36">
        <f t="shared" ref="I7:I10" si="0">G7/F7</f>
        <v>0.978724878724879</v>
      </c>
      <c r="J7" s="37">
        <f>H7*I7</f>
        <v>9.78724878724879</v>
      </c>
    </row>
    <row r="8" ht="27" customHeight="1" spans="1:10">
      <c r="A8" s="12"/>
      <c r="B8" s="13"/>
      <c r="C8" s="14"/>
      <c r="D8" s="7" t="s">
        <v>19</v>
      </c>
      <c r="E8" s="17">
        <v>28.86</v>
      </c>
      <c r="F8" s="17">
        <v>28.86</v>
      </c>
      <c r="G8" s="17">
        <v>28.246</v>
      </c>
      <c r="H8" s="7" t="s">
        <v>20</v>
      </c>
      <c r="I8" s="36">
        <f t="shared" si="0"/>
        <v>0.978724878724879</v>
      </c>
      <c r="J8" s="7" t="s">
        <v>20</v>
      </c>
    </row>
    <row r="9" ht="27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4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38"/>
    </row>
    <row r="12" ht="102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99" customHeight="1" spans="1:10">
      <c r="A14" s="27"/>
      <c r="B14" s="28" t="s">
        <v>35</v>
      </c>
      <c r="C14" s="28" t="s">
        <v>36</v>
      </c>
      <c r="D14" s="7" t="s">
        <v>37</v>
      </c>
      <c r="E14" s="4" t="s">
        <v>38</v>
      </c>
      <c r="F14" s="6"/>
      <c r="G14" s="29" t="s">
        <v>39</v>
      </c>
      <c r="H14" s="6">
        <v>5</v>
      </c>
      <c r="I14" s="37">
        <f>14/20*5</f>
        <v>3.5</v>
      </c>
      <c r="J14" s="39" t="s">
        <v>40</v>
      </c>
    </row>
    <row r="15" ht="41" customHeight="1" spans="1:10">
      <c r="A15" s="27"/>
      <c r="B15" s="30"/>
      <c r="C15" s="30"/>
      <c r="D15" s="7" t="s">
        <v>41</v>
      </c>
      <c r="E15" s="4" t="s">
        <v>42</v>
      </c>
      <c r="F15" s="6"/>
      <c r="G15" s="31" t="s">
        <v>43</v>
      </c>
      <c r="H15" s="7">
        <v>5</v>
      </c>
      <c r="I15" s="7">
        <v>5</v>
      </c>
      <c r="J15" s="7"/>
    </row>
    <row r="16" ht="45" customHeight="1" spans="1:10">
      <c r="A16" s="27"/>
      <c r="B16" s="30"/>
      <c r="C16" s="31"/>
      <c r="D16" s="7" t="s">
        <v>44</v>
      </c>
      <c r="E16" s="4" t="s">
        <v>42</v>
      </c>
      <c r="F16" s="6"/>
      <c r="G16" s="7" t="s">
        <v>43</v>
      </c>
      <c r="H16" s="7">
        <v>10</v>
      </c>
      <c r="I16" s="7">
        <v>10</v>
      </c>
      <c r="J16" s="7"/>
    </row>
    <row r="17" ht="40" customHeight="1" spans="1:10">
      <c r="A17" s="27"/>
      <c r="B17" s="30"/>
      <c r="C17" s="28" t="s">
        <v>45</v>
      </c>
      <c r="D17" s="7" t="s">
        <v>46</v>
      </c>
      <c r="E17" s="4" t="s">
        <v>47</v>
      </c>
      <c r="F17" s="6"/>
      <c r="G17" s="32">
        <v>0.95</v>
      </c>
      <c r="H17" s="7">
        <v>10</v>
      </c>
      <c r="I17" s="7">
        <v>10</v>
      </c>
      <c r="J17" s="7"/>
    </row>
    <row r="18" ht="28" customHeight="1" spans="1:10">
      <c r="A18" s="27"/>
      <c r="B18" s="30"/>
      <c r="C18" s="30"/>
      <c r="D18" s="7" t="s">
        <v>48</v>
      </c>
      <c r="E18" s="33">
        <v>1</v>
      </c>
      <c r="F18" s="6"/>
      <c r="G18" s="32">
        <v>1</v>
      </c>
      <c r="H18" s="7">
        <v>10</v>
      </c>
      <c r="I18" s="7">
        <v>10</v>
      </c>
      <c r="J18" s="7"/>
    </row>
    <row r="19" ht="38" customHeight="1" spans="1:10">
      <c r="A19" s="27"/>
      <c r="B19" s="30"/>
      <c r="C19" s="28" t="s">
        <v>49</v>
      </c>
      <c r="D19" s="7" t="s">
        <v>50</v>
      </c>
      <c r="E19" s="33">
        <v>1</v>
      </c>
      <c r="F19" s="6"/>
      <c r="G19" s="32">
        <v>1</v>
      </c>
      <c r="H19" s="7">
        <v>10</v>
      </c>
      <c r="I19" s="7">
        <v>10</v>
      </c>
      <c r="J19" s="7"/>
    </row>
    <row r="20" ht="27" customHeight="1" spans="1:10">
      <c r="A20" s="27"/>
      <c r="B20" s="30"/>
      <c r="C20" s="28" t="s">
        <v>51</v>
      </c>
      <c r="D20" s="7" t="s">
        <v>52</v>
      </c>
      <c r="E20" s="4" t="s">
        <v>53</v>
      </c>
      <c r="F20" s="6"/>
      <c r="G20" s="7" t="s">
        <v>54</v>
      </c>
      <c r="H20" s="7">
        <v>10</v>
      </c>
      <c r="I20" s="7">
        <v>10</v>
      </c>
      <c r="J20" s="7"/>
    </row>
    <row r="21" ht="41" customHeight="1" spans="1:10">
      <c r="A21" s="27"/>
      <c r="B21" s="28" t="s">
        <v>55</v>
      </c>
      <c r="C21" s="28" t="s">
        <v>56</v>
      </c>
      <c r="D21" s="7" t="s">
        <v>57</v>
      </c>
      <c r="E21" s="4" t="s">
        <v>58</v>
      </c>
      <c r="F21" s="6"/>
      <c r="G21" s="6" t="s">
        <v>59</v>
      </c>
      <c r="H21" s="7">
        <v>10</v>
      </c>
      <c r="I21" s="7">
        <v>10</v>
      </c>
      <c r="J21" s="7"/>
    </row>
    <row r="22" ht="42" customHeight="1" spans="1:10">
      <c r="A22" s="27"/>
      <c r="B22" s="30"/>
      <c r="C22" s="31"/>
      <c r="D22" s="7" t="s">
        <v>60</v>
      </c>
      <c r="E22" s="4" t="s">
        <v>58</v>
      </c>
      <c r="F22" s="6"/>
      <c r="G22" s="6" t="s">
        <v>59</v>
      </c>
      <c r="H22" s="7">
        <v>10</v>
      </c>
      <c r="I22" s="7">
        <v>10</v>
      </c>
      <c r="J22" s="7"/>
    </row>
    <row r="23" ht="51" spans="1:10">
      <c r="A23" s="27"/>
      <c r="B23" s="28" t="s">
        <v>61</v>
      </c>
      <c r="C23" s="28" t="s">
        <v>62</v>
      </c>
      <c r="D23" s="28" t="s">
        <v>63</v>
      </c>
      <c r="E23" s="8" t="s">
        <v>47</v>
      </c>
      <c r="F23" s="10"/>
      <c r="G23" s="34">
        <v>0.95</v>
      </c>
      <c r="H23" s="28">
        <v>10</v>
      </c>
      <c r="I23" s="28">
        <v>10</v>
      </c>
      <c r="J23" s="28"/>
    </row>
    <row r="24" ht="30" customHeight="1" spans="1:10">
      <c r="A24" s="35" t="s">
        <v>64</v>
      </c>
      <c r="B24" s="35"/>
      <c r="C24" s="35"/>
      <c r="D24" s="35"/>
      <c r="E24" s="35"/>
      <c r="F24" s="35"/>
      <c r="G24" s="35"/>
      <c r="H24" s="35">
        <f>SUM(H14:H23)+H7</f>
        <v>100</v>
      </c>
      <c r="I24" s="40">
        <f>SUM(I14:I23)+J7</f>
        <v>98.2872487872488</v>
      </c>
      <c r="J24" s="29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1:A12"/>
    <mergeCell ref="A13:A23"/>
    <mergeCell ref="B14:B20"/>
    <mergeCell ref="B21:B22"/>
    <mergeCell ref="C14:C16"/>
    <mergeCell ref="C17:C18"/>
    <mergeCell ref="C21:C22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7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2023-06-07T02:59:39Z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