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'自评表（模板）'!$A$1:$J$34</definedName>
  </definedNames>
  <calcPr calcId="144525"/>
</workbook>
</file>

<file path=xl/sharedStrings.xml><?xml version="1.0" encoding="utf-8"?>
<sst xmlns="http://schemas.openxmlformats.org/spreadsheetml/2006/main" count="105" uniqueCount="86">
  <si>
    <t>项目支出绩效自评表</t>
  </si>
  <si>
    <t>（2022年度）</t>
  </si>
  <si>
    <t>项目名称</t>
  </si>
  <si>
    <t>养老服务人才队伍建设服务</t>
  </si>
  <si>
    <t>主管部门</t>
  </si>
  <si>
    <t>北京市委社会工委市民政局</t>
  </si>
  <si>
    <t>实施单位</t>
  </si>
  <si>
    <t>市委社会工委市民政局本级</t>
  </si>
  <si>
    <t>项目负责人</t>
  </si>
  <si>
    <t>王小兵</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</si>
  <si>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</si>
  <si>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</si>
  <si>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</si>
  <si>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</si>
  <si>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</si>
  <si>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</si>
  <si>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</si>
  <si>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</si>
  <si>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</si>
  <si>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</si>
  <si>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</si>
  <si>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</si>
  <si>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</si>
  <si>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</si>
  <si>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</si>
  <si>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</si>
  <si>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1、通过组织开展养老护理员职业技能考务服务，为不少于6000人的养老护理员进行职业技能考核，经培训考核合格后，按照每人1500元标准基于培训机构培训补贴，提升养老护理人才专业技能。2、通过开展养老护理员职业技能培训机构绩效评价及审计，规范管理职业技能培训及考核工作。3、通过组织开展养老服务机构负责人能力提升培训，提升养老机构院长及社区养老服务驿站管理人员管理能力和综合素质。4、通过开展老年社会工作者能力提升示范培训，提升老年社会工作者专业技能。</t>
  </si>
  <si>
    <t>年度总体目标完成情况综述：
1、通过开展养老护理员职业技能考务服务，完成了15780人的养老护理员的职业技能培训。2、对16个区开展养老护理员职业技能培训机构进行了绩效评价及审计，形成了绩效评价报告和审计报告，进一步规范职业技能培训及考核工作。3、对3500名养老机构负责人进行示范班培训。4、开展老年社会工作者能力提升示范培训，共参训562人，有效提升老年社会工作者专业技能。</t>
  </si>
  <si>
    <t>绩效指标</t>
  </si>
  <si>
    <t>一级指标</t>
  </si>
  <si>
    <t>二级指标</t>
  </si>
  <si>
    <t>三级指标</t>
  </si>
  <si>
    <t>年度指标值</t>
  </si>
  <si>
    <t>实际完成值</t>
  </si>
  <si>
    <t>偏差原因分析及改进措施</t>
  </si>
  <si>
    <t>产出指标
(60分)</t>
  </si>
  <si>
    <t>数量指标</t>
  </si>
  <si>
    <t>完成老年社会工作者能力提升示范性培训人次</t>
  </si>
  <si>
    <t>≥500人次</t>
  </si>
  <si>
    <t>562人次</t>
  </si>
  <si>
    <t>出具养老护理员职业技能培训机构绩效评估及审计报告数量</t>
  </si>
  <si>
    <t>2份</t>
  </si>
  <si>
    <t>完成养老护理员职业技能培训考试人次</t>
  </si>
  <si>
    <t>≥6000人次</t>
  </si>
  <si>
    <t>15780人次</t>
  </si>
  <si>
    <t>完成养老服务机构负责人培训人次</t>
  </si>
  <si>
    <t>≥1500人次</t>
  </si>
  <si>
    <t>3500人次</t>
  </si>
  <si>
    <t>质量指标</t>
  </si>
  <si>
    <t>能力提升示范培训合格率</t>
  </si>
  <si>
    <t>≥90%</t>
  </si>
  <si>
    <t>养老服务机构负责人培训与实际需求匹配度</t>
  </si>
  <si>
    <t>绩效评估及审计报告结论应用度</t>
  </si>
  <si>
    <t>高中低</t>
  </si>
  <si>
    <t>高</t>
  </si>
  <si>
    <t>职业技能考核合格率</t>
  </si>
  <si>
    <t>≥95%</t>
  </si>
  <si>
    <t>进度指标</t>
  </si>
  <si>
    <t>截至2022年11月30日，项目完成率</t>
  </si>
  <si>
    <t>资金支出与合同约定资金支出进度符合率</t>
  </si>
  <si>
    <t>成本指标</t>
  </si>
  <si>
    <t>出具养老护理员职业技能培训机构绩效评估及审计报告成本</t>
  </si>
  <si>
    <t>≤45.4万元</t>
  </si>
  <si>
    <t>42.075万元</t>
  </si>
  <si>
    <t>养老护理员职业技能培训成本</t>
  </si>
  <si>
    <t>≤120万元</t>
  </si>
  <si>
    <t>25万元</t>
  </si>
  <si>
    <t>完成老年社会工作者能力提升示范性培训成本</t>
  </si>
  <si>
    <t>≤45万元</t>
  </si>
  <si>
    <t>12万元</t>
  </si>
  <si>
    <t>完成养老服务机构负责人培训成本</t>
  </si>
  <si>
    <t>≤150万元</t>
  </si>
  <si>
    <t>14.425万元</t>
  </si>
  <si>
    <t>效益指标
(20分)</t>
  </si>
  <si>
    <t>社会效益指标</t>
  </si>
  <si>
    <t>提升养老服务机构负责人管理能力和综合素质</t>
  </si>
  <si>
    <t>优良中低差</t>
  </si>
  <si>
    <t>优</t>
  </si>
  <si>
    <t>提升老年社会工作者专业技能</t>
  </si>
  <si>
    <t>对管理职业技能培训及考核工作的规范作用</t>
  </si>
  <si>
    <t>提升养老护理人才专业技能</t>
  </si>
  <si>
    <t>满意度指标
(10分)</t>
  </si>
  <si>
    <t>服务对象
满意度指标</t>
  </si>
  <si>
    <t>培训人员满意度</t>
  </si>
  <si>
    <t>养老服务机构满意度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</si>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</sst>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_ "/>
  </numFmts>
  <fonts count="24">
    <font>
      <sz val="12"/>
      <color indexed="8"/>
      <name val="等线"/>
      <charset val="134"/>
    </font>
    <font>
      <sz val="10"/>
      <name val="等线"/>
      <charset val="134"/>
    </font>
    <font>
      <sz val="12"/>
      <name val="等线"/>
      <charset val="134"/>
    </font>
    <font>
      <sz val="18"/>
      <name val="方正小标宋简体"/>
      <charset val="134"/>
    </font>
    <font>
      <sz val="10"/>
      <name val="宋体"/>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33">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8"/>
      </left>
      <right/>
      <top style="thin">
        <color rgb="FF000000"/>
      </top>
      <bottom style="thin">
        <color rgb="FF000000"/>
      </bottom>
      <diagonal/>
    </border>
    <border>
      <left/>
      <right/>
      <top style="thin">
        <color rgb="FF000000"/>
      </top>
      <bottom style="thin">
        <color rgb="FF000000"/>
      </bottom>
      <diagonal/>
    </border>
    <border>
      <left/>
      <right style="thin">
        <color indexed="8"/>
      </right>
      <top style="thin">
        <color rgb="FF000000"/>
      </top>
      <bottom style="thin">
        <color rgb="FF000000"/>
      </bottom>
      <diagonal/>
    </border>
    <border>
      <left style="thin">
        <color indexed="8"/>
      </left>
      <right style="thin">
        <color indexed="8"/>
      </right>
      <top style="thin">
        <color rgb="FF000000"/>
      </top>
      <bottom style="thin">
        <color rgb="FF00000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2"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5" borderId="26" applyNumberFormat="0" applyFont="0" applyAlignment="0" applyProtection="0">
      <alignment vertical="center"/>
    </xf>
    <xf numFmtId="0" fontId="9" fillId="4"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7" applyNumberFormat="0" applyFill="0" applyAlignment="0" applyProtection="0">
      <alignment vertical="center"/>
    </xf>
    <xf numFmtId="0" fontId="17" fillId="0" borderId="27" applyNumberFormat="0" applyFill="0" applyAlignment="0" applyProtection="0">
      <alignment vertical="center"/>
    </xf>
    <xf numFmtId="0" fontId="9" fillId="6" borderId="0" applyNumberFormat="0" applyBorder="0" applyAlignment="0" applyProtection="0">
      <alignment vertical="center"/>
    </xf>
    <xf numFmtId="0" fontId="12" fillId="0" borderId="28" applyNumberFormat="0" applyFill="0" applyAlignment="0" applyProtection="0">
      <alignment vertical="center"/>
    </xf>
    <xf numFmtId="0" fontId="9" fillId="7" borderId="0" applyNumberFormat="0" applyBorder="0" applyAlignment="0" applyProtection="0">
      <alignment vertical="center"/>
    </xf>
    <xf numFmtId="0" fontId="18" fillId="8" borderId="29" applyNumberFormat="0" applyAlignment="0" applyProtection="0">
      <alignment vertical="center"/>
    </xf>
    <xf numFmtId="0" fontId="19" fillId="8" borderId="25" applyNumberFormat="0" applyAlignment="0" applyProtection="0">
      <alignment vertical="center"/>
    </xf>
    <xf numFmtId="0" fontId="20" fillId="9" borderId="30" applyNumberFormat="0" applyAlignment="0" applyProtection="0">
      <alignment vertical="center"/>
    </xf>
    <xf numFmtId="0" fontId="6" fillId="3" borderId="0" applyNumberFormat="0" applyBorder="0" applyAlignment="0" applyProtection="0">
      <alignment vertical="center"/>
    </xf>
    <xf numFmtId="0" fontId="9" fillId="10" borderId="0" applyNumberFormat="0" applyBorder="0" applyAlignment="0" applyProtection="0">
      <alignment vertical="center"/>
    </xf>
    <xf numFmtId="0" fontId="21" fillId="0" borderId="31" applyNumberFormat="0" applyFill="0" applyAlignment="0" applyProtection="0">
      <alignment vertical="center"/>
    </xf>
    <xf numFmtId="0" fontId="22" fillId="0" borderId="32" applyNumberFormat="0" applyFill="0" applyAlignment="0" applyProtection="0">
      <alignment vertical="center"/>
    </xf>
    <xf numFmtId="0" fontId="23" fillId="2" borderId="0" applyNumberFormat="0" applyBorder="0" applyAlignment="0" applyProtection="0">
      <alignment vertical="center"/>
    </xf>
    <xf numFmtId="0" fontId="8" fillId="11" borderId="0" applyNumberFormat="0" applyBorder="0" applyAlignment="0" applyProtection="0">
      <alignment vertical="center"/>
    </xf>
    <xf numFmtId="0" fontId="6" fillId="12"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9" fillId="13" borderId="0" applyNumberFormat="0" applyBorder="0" applyAlignment="0" applyProtection="0">
      <alignment vertical="center"/>
    </xf>
    <xf numFmtId="0" fontId="6" fillId="6" borderId="0" applyNumberFormat="0" applyBorder="0" applyAlignment="0" applyProtection="0">
      <alignment vertical="center"/>
    </xf>
    <xf numFmtId="0" fontId="9" fillId="6" borderId="0" applyNumberFormat="0" applyBorder="0" applyAlignment="0" applyProtection="0">
      <alignment vertical="center"/>
    </xf>
    <xf numFmtId="0" fontId="9" fillId="17" borderId="0" applyNumberFormat="0" applyBorder="0" applyAlignment="0" applyProtection="0">
      <alignment vertical="center"/>
    </xf>
    <xf numFmtId="0" fontId="6" fillId="3" borderId="0" applyNumberFormat="0" applyBorder="0" applyAlignment="0" applyProtection="0">
      <alignment vertical="center"/>
    </xf>
    <xf numFmtId="0" fontId="9" fillId="3" borderId="0" applyNumberFormat="0" applyBorder="0" applyAlignment="0" applyProtection="0">
      <alignment vertical="center"/>
    </xf>
  </cellStyleXfs>
  <cellXfs count="53">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11" xfId="0" applyFont="1" applyFill="1" applyBorder="1" applyAlignment="1">
      <alignment horizontal="center" vertical="center" wrapText="1"/>
    </xf>
    <xf numFmtId="177" fontId="4" fillId="0" borderId="5" xfId="0" applyNumberFormat="1"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textRotation="255"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15" xfId="0" applyFont="1" applyFill="1" applyBorder="1" applyAlignment="1">
      <alignment horizontal="center" vertical="center" textRotation="255"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0" fontId="4" fillId="0" borderId="14" xfId="0" applyFont="1" applyFill="1" applyBorder="1" applyAlignment="1">
      <alignment horizontal="center" vertical="center" wrapText="1"/>
    </xf>
    <xf numFmtId="0" fontId="4" fillId="0" borderId="16" xfId="0" applyFont="1" applyFill="1" applyBorder="1" applyAlignment="1">
      <alignment horizontal="center" vertical="center" textRotation="255" wrapText="1"/>
    </xf>
    <xf numFmtId="0" fontId="4" fillId="0" borderId="17" xfId="0" applyFont="1" applyFill="1" applyBorder="1" applyAlignment="1">
      <alignment horizontal="left" vertical="center" wrapText="1"/>
    </xf>
    <xf numFmtId="0" fontId="4" fillId="0" borderId="16"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9" fontId="4" fillId="0" borderId="13" xfId="0" applyNumberFormat="1" applyFont="1" applyFill="1" applyBorder="1" applyAlignment="1">
      <alignment horizontal="center" vertical="center" wrapText="1"/>
    </xf>
    <xf numFmtId="0" fontId="4" fillId="0" borderId="20" xfId="0" applyFont="1" applyFill="1" applyBorder="1" applyAlignment="1">
      <alignment horizontal="left" vertical="center" wrapText="1"/>
    </xf>
    <xf numFmtId="9" fontId="4" fillId="0" borderId="7" xfId="0" applyNumberFormat="1" applyFont="1" applyFill="1" applyBorder="1" applyAlignment="1">
      <alignment horizontal="center" vertical="center" wrapText="1"/>
    </xf>
    <xf numFmtId="9" fontId="4" fillId="0" borderId="8" xfId="0" applyNumberFormat="1" applyFont="1" applyFill="1" applyBorder="1" applyAlignment="1">
      <alignment horizontal="center" vertical="center" wrapText="1"/>
    </xf>
    <xf numFmtId="9" fontId="4" fillId="0" borderId="6"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10" fontId="4" fillId="0" borderId="5" xfId="0" applyNumberFormat="1" applyFont="1" applyFill="1" applyBorder="1" applyAlignment="1">
      <alignment horizontal="center" vertical="center" wrapText="1"/>
    </xf>
    <xf numFmtId="178" fontId="4" fillId="0" borderId="5"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178" fontId="5" fillId="0" borderId="24" xfId="0" applyNumberFormat="1" applyFont="1" applyFill="1" applyBorder="1" applyAlignment="1">
      <alignment horizontal="center" vertical="center" wrapText="1"/>
    </xf>
    <xf numFmtId="0" fontId="4" fillId="0" borderId="24"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Normal="70" workbookViewId="0">
      <selection activeCell="J8" sqref="J8"/>
    </sheetView>
  </sheetViews>
  <sheetFormatPr defaultColWidth="9" defaultRowHeight="15"/>
  <cols>
    <col min="1" max="2" width="9" style="2"/>
    <col min="3" max="3" width="9.8828125" style="2" customWidth="1"/>
    <col min="4" max="4" width="20.6328125" style="2" customWidth="1"/>
    <col min="5" max="5" width="10.6328125" style="2" customWidth="1"/>
    <col min="6" max="6" width="9.6484375" style="2" customWidth="1"/>
    <col min="7" max="7" width="10.625" style="2" customWidth="1"/>
    <col min="8" max="9" width="9.921875" style="2" customWidth="1"/>
    <col min="10" max="10" width="19.015625" style="2" customWidth="1"/>
    <col min="11" max="16384" width="9" style="2"/>
  </cols>
  <sheetData>
    <row r="1" ht="31" customHeight="1" spans="1:10">
      <c r="A1" s="3" t="s">
        <v>0</v>
      </c>
      <c r="B1" s="3"/>
      <c r="C1" s="3"/>
      <c r="D1" s="3"/>
      <c r="E1" s="3"/>
      <c r="F1" s="3"/>
      <c r="G1" s="3"/>
      <c r="H1" s="3"/>
      <c r="I1" s="3"/>
      <c r="J1" s="3"/>
    </row>
    <row r="2" s="1" customFormat="1" ht="21" customHeight="1" spans="1:10">
      <c r="A2" s="4" t="s">
        <v>1</v>
      </c>
      <c r="B2" s="4"/>
      <c r="C2" s="4"/>
      <c r="D2" s="4"/>
      <c r="E2" s="4"/>
      <c r="F2" s="4"/>
      <c r="G2" s="4"/>
      <c r="H2" s="4"/>
      <c r="I2" s="4"/>
      <c r="J2" s="4"/>
    </row>
    <row r="3" s="1" customFormat="1" ht="26" customHeight="1" spans="1:10">
      <c r="A3" s="5" t="s">
        <v>2</v>
      </c>
      <c r="B3" s="6"/>
      <c r="C3" s="7"/>
      <c r="D3" s="5" t="s">
        <v>3</v>
      </c>
      <c r="E3" s="6"/>
      <c r="F3" s="6"/>
      <c r="G3" s="6"/>
      <c r="H3" s="6"/>
      <c r="I3" s="6"/>
      <c r="J3" s="7"/>
    </row>
    <row r="4" s="1" customFormat="1" ht="26" customHeight="1" spans="1:10">
      <c r="A4" s="5" t="s">
        <v>4</v>
      </c>
      <c r="B4" s="6"/>
      <c r="C4" s="7"/>
      <c r="D4" s="5" t="s">
        <v>5</v>
      </c>
      <c r="E4" s="6"/>
      <c r="F4" s="7"/>
      <c r="G4" s="8" t="s">
        <v>6</v>
      </c>
      <c r="H4" s="5" t="s">
        <v>7</v>
      </c>
      <c r="I4" s="6"/>
      <c r="J4" s="7"/>
    </row>
    <row r="5" s="1" customFormat="1" ht="26" customHeight="1" spans="1:10">
      <c r="A5" s="5" t="s">
        <v>8</v>
      </c>
      <c r="B5" s="6"/>
      <c r="C5" s="7"/>
      <c r="D5" s="5" t="s">
        <v>9</v>
      </c>
      <c r="E5" s="6"/>
      <c r="F5" s="7"/>
      <c r="G5" s="8" t="s">
        <v>10</v>
      </c>
      <c r="H5" s="5">
        <v>65868811</v>
      </c>
      <c r="I5" s="6"/>
      <c r="J5" s="7"/>
    </row>
    <row r="6" s="1" customFormat="1" ht="26" customHeight="1" spans="1:10">
      <c r="A6" s="9" t="s">
        <v>11</v>
      </c>
      <c r="B6" s="10"/>
      <c r="C6" s="11"/>
      <c r="D6" s="12"/>
      <c r="E6" s="8" t="s">
        <v>12</v>
      </c>
      <c r="F6" s="8" t="s">
        <v>13</v>
      </c>
      <c r="G6" s="8" t="s">
        <v>14</v>
      </c>
      <c r="H6" s="8" t="s">
        <v>15</v>
      </c>
      <c r="I6" s="8" t="s">
        <v>16</v>
      </c>
      <c r="J6" s="8" t="s">
        <v>17</v>
      </c>
    </row>
    <row r="7" s="1" customFormat="1" ht="26" customHeight="1" spans="1:10">
      <c r="A7" s="13"/>
      <c r="B7" s="14"/>
      <c r="C7" s="15"/>
      <c r="D7" s="8" t="s">
        <v>18</v>
      </c>
      <c r="E7" s="16">
        <v>360.4</v>
      </c>
      <c r="F7" s="16">
        <v>96.61</v>
      </c>
      <c r="G7" s="16">
        <v>93.5</v>
      </c>
      <c r="H7" s="17">
        <v>10</v>
      </c>
      <c r="I7" s="47">
        <f>G7/F7</f>
        <v>0.967808715453887</v>
      </c>
      <c r="J7" s="48">
        <f>H7*I7</f>
        <v>9.67808715453887</v>
      </c>
    </row>
    <row r="8" s="1" customFormat="1" ht="26" customHeight="1" spans="1:10">
      <c r="A8" s="13"/>
      <c r="B8" s="14"/>
      <c r="C8" s="15"/>
      <c r="D8" s="8" t="s">
        <v>19</v>
      </c>
      <c r="E8" s="16">
        <v>360.4</v>
      </c>
      <c r="F8" s="16">
        <v>96.61</v>
      </c>
      <c r="G8" s="16">
        <v>93.5</v>
      </c>
      <c r="H8" s="8" t="s">
        <v>20</v>
      </c>
      <c r="I8" s="47">
        <f>G8/F8</f>
        <v>0.967808715453887</v>
      </c>
      <c r="J8" s="8" t="s">
        <v>20</v>
      </c>
    </row>
    <row r="9" s="1" customFormat="1" ht="26" customHeight="1" spans="1:10">
      <c r="A9" s="13"/>
      <c r="B9" s="14"/>
      <c r="C9" s="15"/>
      <c r="D9" s="8" t="s">
        <v>21</v>
      </c>
      <c r="E9" s="8"/>
      <c r="F9" s="17"/>
      <c r="G9" s="17"/>
      <c r="H9" s="8" t="s">
        <v>20</v>
      </c>
      <c r="I9" s="8" t="s">
        <v>20</v>
      </c>
      <c r="J9" s="8" t="s">
        <v>20</v>
      </c>
    </row>
    <row r="10" s="1" customFormat="1" ht="26" customHeight="1" spans="1:10">
      <c r="A10" s="18"/>
      <c r="B10" s="4"/>
      <c r="C10" s="19"/>
      <c r="D10" s="8" t="s">
        <v>22</v>
      </c>
      <c r="E10" s="8"/>
      <c r="F10" s="17"/>
      <c r="G10" s="17"/>
      <c r="H10" s="8" t="s">
        <v>20</v>
      </c>
      <c r="I10" s="8" t="s">
        <v>20</v>
      </c>
      <c r="J10" s="8" t="s">
        <v>20</v>
      </c>
    </row>
    <row r="11" s="1" customFormat="1" ht="26" customHeight="1" spans="1:10">
      <c r="A11" s="20" t="s">
        <v>23</v>
      </c>
      <c r="B11" s="5" t="s">
        <v>24</v>
      </c>
      <c r="C11" s="6"/>
      <c r="D11" s="6"/>
      <c r="E11" s="6"/>
      <c r="F11" s="7"/>
      <c r="G11" s="21" t="s">
        <v>25</v>
      </c>
      <c r="H11" s="22"/>
      <c r="I11" s="22"/>
      <c r="J11" s="49"/>
    </row>
    <row r="12" s="1" customFormat="1" ht="124" customHeight="1" spans="1:10">
      <c r="A12" s="23"/>
      <c r="B12" s="24" t="s">
        <v>26</v>
      </c>
      <c r="C12" s="25"/>
      <c r="D12" s="25"/>
      <c r="E12" s="25"/>
      <c r="F12" s="26"/>
      <c r="G12" s="24" t="s">
        <v>27</v>
      </c>
      <c r="H12" s="25"/>
      <c r="I12" s="25"/>
      <c r="J12" s="26"/>
    </row>
    <row r="13" s="1" customFormat="1" ht="30" customHeight="1" spans="1:10">
      <c r="A13" s="20" t="s">
        <v>28</v>
      </c>
      <c r="B13" s="8" t="s">
        <v>29</v>
      </c>
      <c r="C13" s="8" t="s">
        <v>30</v>
      </c>
      <c r="D13" s="27" t="s">
        <v>31</v>
      </c>
      <c r="E13" s="5" t="s">
        <v>32</v>
      </c>
      <c r="F13" s="7"/>
      <c r="G13" s="8" t="s">
        <v>33</v>
      </c>
      <c r="H13" s="8" t="s">
        <v>15</v>
      </c>
      <c r="I13" s="8" t="s">
        <v>17</v>
      </c>
      <c r="J13" s="8" t="s">
        <v>34</v>
      </c>
    </row>
    <row r="14" s="1" customFormat="1" ht="34" customHeight="1" spans="1:10">
      <c r="A14" s="28"/>
      <c r="B14" s="27" t="s">
        <v>35</v>
      </c>
      <c r="C14" s="9" t="s">
        <v>36</v>
      </c>
      <c r="D14" s="29" t="s">
        <v>37</v>
      </c>
      <c r="E14" s="6" t="s">
        <v>38</v>
      </c>
      <c r="F14" s="7"/>
      <c r="G14" s="8" t="s">
        <v>39</v>
      </c>
      <c r="H14" s="8">
        <v>5</v>
      </c>
      <c r="I14" s="8">
        <v>5</v>
      </c>
      <c r="J14" s="8"/>
    </row>
    <row r="15" s="1" customFormat="1" ht="44" customHeight="1" spans="1:10">
      <c r="A15" s="28"/>
      <c r="B15" s="30"/>
      <c r="C15" s="13"/>
      <c r="D15" s="29" t="s">
        <v>40</v>
      </c>
      <c r="E15" s="6" t="s">
        <v>41</v>
      </c>
      <c r="F15" s="7"/>
      <c r="G15" s="8" t="s">
        <v>41</v>
      </c>
      <c r="H15" s="8">
        <v>5</v>
      </c>
      <c r="I15" s="8">
        <v>5</v>
      </c>
      <c r="J15" s="8"/>
    </row>
    <row r="16" s="1" customFormat="1" ht="34" customHeight="1" spans="1:10">
      <c r="A16" s="28"/>
      <c r="B16" s="30"/>
      <c r="C16" s="13"/>
      <c r="D16" s="29" t="s">
        <v>42</v>
      </c>
      <c r="E16" s="6" t="s">
        <v>43</v>
      </c>
      <c r="F16" s="7"/>
      <c r="G16" s="8" t="s">
        <v>44</v>
      </c>
      <c r="H16" s="8">
        <v>5</v>
      </c>
      <c r="I16" s="8">
        <v>5</v>
      </c>
      <c r="J16" s="8"/>
    </row>
    <row r="17" s="1" customFormat="1" ht="34" customHeight="1" spans="1:10">
      <c r="A17" s="28"/>
      <c r="B17" s="30"/>
      <c r="C17" s="18"/>
      <c r="D17" s="29" t="s">
        <v>45</v>
      </c>
      <c r="E17" s="6" t="s">
        <v>46</v>
      </c>
      <c r="F17" s="7"/>
      <c r="G17" s="8" t="s">
        <v>47</v>
      </c>
      <c r="H17" s="8">
        <v>5</v>
      </c>
      <c r="I17" s="8">
        <v>5</v>
      </c>
      <c r="J17" s="8"/>
    </row>
    <row r="18" s="1" customFormat="1" ht="34" customHeight="1" spans="1:10">
      <c r="A18" s="28"/>
      <c r="B18" s="30"/>
      <c r="C18" s="9" t="s">
        <v>48</v>
      </c>
      <c r="D18" s="29" t="s">
        <v>49</v>
      </c>
      <c r="E18" s="31" t="s">
        <v>50</v>
      </c>
      <c r="F18" s="32"/>
      <c r="G18" s="33">
        <v>0.9</v>
      </c>
      <c r="H18" s="8">
        <v>4</v>
      </c>
      <c r="I18" s="8">
        <v>4</v>
      </c>
      <c r="J18" s="8"/>
    </row>
    <row r="19" s="1" customFormat="1" ht="34" customHeight="1" spans="1:10">
      <c r="A19" s="28"/>
      <c r="B19" s="30"/>
      <c r="C19" s="13"/>
      <c r="D19" s="29" t="s">
        <v>51</v>
      </c>
      <c r="E19" s="31" t="s">
        <v>50</v>
      </c>
      <c r="F19" s="32"/>
      <c r="G19" s="33">
        <v>0.9</v>
      </c>
      <c r="H19" s="8">
        <v>4</v>
      </c>
      <c r="I19" s="8">
        <v>4</v>
      </c>
      <c r="J19" s="8"/>
    </row>
    <row r="20" s="1" customFormat="1" ht="34" customHeight="1" spans="1:10">
      <c r="A20" s="28"/>
      <c r="B20" s="30"/>
      <c r="C20" s="13"/>
      <c r="D20" s="29" t="s">
        <v>52</v>
      </c>
      <c r="E20" s="6" t="s">
        <v>53</v>
      </c>
      <c r="F20" s="7"/>
      <c r="G20" s="8" t="s">
        <v>54</v>
      </c>
      <c r="H20" s="8">
        <v>4</v>
      </c>
      <c r="I20" s="8">
        <v>4</v>
      </c>
      <c r="J20" s="8"/>
    </row>
    <row r="21" s="1" customFormat="1" ht="34" customHeight="1" spans="1:10">
      <c r="A21" s="28"/>
      <c r="B21" s="30"/>
      <c r="C21" s="18"/>
      <c r="D21" s="29" t="s">
        <v>55</v>
      </c>
      <c r="E21" s="31" t="s">
        <v>56</v>
      </c>
      <c r="F21" s="32"/>
      <c r="G21" s="33">
        <v>0.95</v>
      </c>
      <c r="H21" s="8">
        <v>4</v>
      </c>
      <c r="I21" s="8">
        <v>4</v>
      </c>
      <c r="J21" s="8"/>
    </row>
    <row r="22" s="1" customFormat="1" ht="34" customHeight="1" spans="1:10">
      <c r="A22" s="28"/>
      <c r="B22" s="30"/>
      <c r="C22" s="9" t="s">
        <v>57</v>
      </c>
      <c r="D22" s="29" t="s">
        <v>58</v>
      </c>
      <c r="E22" s="31">
        <v>1</v>
      </c>
      <c r="F22" s="32"/>
      <c r="G22" s="32">
        <v>1</v>
      </c>
      <c r="H22" s="8">
        <v>4</v>
      </c>
      <c r="I22" s="8">
        <v>4</v>
      </c>
      <c r="J22" s="50"/>
    </row>
    <row r="23" s="1" customFormat="1" ht="34" customHeight="1" spans="1:10">
      <c r="A23" s="28"/>
      <c r="B23" s="30"/>
      <c r="C23" s="13"/>
      <c r="D23" s="29" t="s">
        <v>59</v>
      </c>
      <c r="E23" s="31">
        <v>1</v>
      </c>
      <c r="F23" s="32"/>
      <c r="G23" s="32">
        <v>1</v>
      </c>
      <c r="H23" s="8">
        <v>4</v>
      </c>
      <c r="I23" s="8">
        <v>4</v>
      </c>
      <c r="J23" s="8"/>
    </row>
    <row r="24" s="1" customFormat="1" ht="46" customHeight="1" spans="1:10">
      <c r="A24" s="28"/>
      <c r="B24" s="30"/>
      <c r="C24" s="9" t="s">
        <v>60</v>
      </c>
      <c r="D24" s="29" t="s">
        <v>61</v>
      </c>
      <c r="E24" s="6" t="s">
        <v>62</v>
      </c>
      <c r="F24" s="7"/>
      <c r="G24" s="8" t="s">
        <v>63</v>
      </c>
      <c r="H24" s="8">
        <v>4</v>
      </c>
      <c r="I24" s="8">
        <v>4</v>
      </c>
      <c r="J24" s="8"/>
    </row>
    <row r="25" s="1" customFormat="1" ht="34" customHeight="1" spans="1:10">
      <c r="A25" s="28"/>
      <c r="B25" s="30"/>
      <c r="C25" s="13"/>
      <c r="D25" s="29" t="s">
        <v>64</v>
      </c>
      <c r="E25" s="6" t="s">
        <v>65</v>
      </c>
      <c r="F25" s="7"/>
      <c r="G25" s="8" t="s">
        <v>66</v>
      </c>
      <c r="H25" s="8">
        <v>4</v>
      </c>
      <c r="I25" s="8">
        <v>4</v>
      </c>
      <c r="J25" s="8"/>
    </row>
    <row r="26" s="1" customFormat="1" ht="34" customHeight="1" spans="1:10">
      <c r="A26" s="28"/>
      <c r="B26" s="30"/>
      <c r="C26" s="13"/>
      <c r="D26" s="29" t="s">
        <v>67</v>
      </c>
      <c r="E26" s="6" t="s">
        <v>68</v>
      </c>
      <c r="F26" s="7"/>
      <c r="G26" s="8" t="s">
        <v>69</v>
      </c>
      <c r="H26" s="8">
        <v>4</v>
      </c>
      <c r="I26" s="8">
        <v>4</v>
      </c>
      <c r="J26" s="8"/>
    </row>
    <row r="27" s="1" customFormat="1" ht="34" customHeight="1" spans="1:10">
      <c r="A27" s="28"/>
      <c r="B27" s="34"/>
      <c r="C27" s="18"/>
      <c r="D27" s="29" t="s">
        <v>70</v>
      </c>
      <c r="E27" s="10" t="s">
        <v>71</v>
      </c>
      <c r="F27" s="11"/>
      <c r="G27" s="8" t="s">
        <v>72</v>
      </c>
      <c r="H27" s="8">
        <v>4</v>
      </c>
      <c r="I27" s="8">
        <v>4</v>
      </c>
      <c r="J27" s="8"/>
    </row>
    <row r="28" s="1" customFormat="1" ht="34" customHeight="1" spans="1:10">
      <c r="A28" s="28"/>
      <c r="B28" s="30" t="s">
        <v>73</v>
      </c>
      <c r="C28" s="9" t="s">
        <v>74</v>
      </c>
      <c r="D28" s="29" t="s">
        <v>75</v>
      </c>
      <c r="E28" s="35" t="s">
        <v>76</v>
      </c>
      <c r="F28" s="36"/>
      <c r="G28" s="7" t="s">
        <v>77</v>
      </c>
      <c r="H28" s="8">
        <v>5</v>
      </c>
      <c r="I28" s="8">
        <v>5</v>
      </c>
      <c r="J28" s="8"/>
    </row>
    <row r="29" s="1" customFormat="1" ht="34" customHeight="1" spans="1:10">
      <c r="A29" s="28"/>
      <c r="B29" s="30"/>
      <c r="C29" s="13"/>
      <c r="D29" s="29" t="s">
        <v>78</v>
      </c>
      <c r="E29" s="35" t="s">
        <v>76</v>
      </c>
      <c r="F29" s="36"/>
      <c r="G29" s="7" t="s">
        <v>77</v>
      </c>
      <c r="H29" s="8">
        <v>5</v>
      </c>
      <c r="I29" s="8">
        <v>5</v>
      </c>
      <c r="J29" s="8"/>
    </row>
    <row r="30" s="1" customFormat="1" ht="34" customHeight="1" spans="1:10">
      <c r="A30" s="28"/>
      <c r="B30" s="30"/>
      <c r="C30" s="13"/>
      <c r="D30" s="29" t="s">
        <v>79</v>
      </c>
      <c r="E30" s="35" t="s">
        <v>76</v>
      </c>
      <c r="F30" s="36"/>
      <c r="G30" s="7" t="s">
        <v>77</v>
      </c>
      <c r="H30" s="8">
        <v>5</v>
      </c>
      <c r="I30" s="8">
        <v>5</v>
      </c>
      <c r="J30" s="8"/>
    </row>
    <row r="31" s="1" customFormat="1" ht="34" customHeight="1" spans="1:10">
      <c r="A31" s="28"/>
      <c r="B31" s="30"/>
      <c r="C31" s="18"/>
      <c r="D31" s="29" t="s">
        <v>80</v>
      </c>
      <c r="E31" s="35" t="s">
        <v>76</v>
      </c>
      <c r="F31" s="36"/>
      <c r="G31" s="7" t="s">
        <v>77</v>
      </c>
      <c r="H31" s="8">
        <v>5</v>
      </c>
      <c r="I31" s="8">
        <v>5</v>
      </c>
      <c r="J31" s="8"/>
    </row>
    <row r="32" s="1" customFormat="1" ht="34" customHeight="1" spans="1:10">
      <c r="A32" s="28"/>
      <c r="B32" s="27" t="s">
        <v>81</v>
      </c>
      <c r="C32" s="9" t="s">
        <v>82</v>
      </c>
      <c r="D32" s="29" t="s">
        <v>83</v>
      </c>
      <c r="E32" s="37" t="s">
        <v>50</v>
      </c>
      <c r="F32" s="38"/>
      <c r="G32" s="33">
        <v>0.95</v>
      </c>
      <c r="H32" s="8">
        <v>5</v>
      </c>
      <c r="I32" s="8">
        <v>5</v>
      </c>
      <c r="J32" s="8"/>
    </row>
    <row r="33" s="1" customFormat="1" ht="34" customHeight="1" spans="1:10">
      <c r="A33" s="28"/>
      <c r="B33" s="30"/>
      <c r="C33" s="13"/>
      <c r="D33" s="39" t="s">
        <v>84</v>
      </c>
      <c r="E33" s="40" t="s">
        <v>50</v>
      </c>
      <c r="F33" s="41"/>
      <c r="G33" s="42">
        <v>0.95</v>
      </c>
      <c r="H33" s="27">
        <v>5</v>
      </c>
      <c r="I33" s="27">
        <v>5</v>
      </c>
      <c r="J33" s="27"/>
    </row>
    <row r="34" s="1" customFormat="1" ht="30" customHeight="1" spans="1:10">
      <c r="A34" s="43" t="s">
        <v>85</v>
      </c>
      <c r="B34" s="44"/>
      <c r="C34" s="44"/>
      <c r="D34" s="44"/>
      <c r="E34" s="44"/>
      <c r="F34" s="44"/>
      <c r="G34" s="45"/>
      <c r="H34" s="46">
        <v>100</v>
      </c>
      <c r="I34" s="51">
        <f>SUM(I14:I33)+J7</f>
        <v>99.6780871545389</v>
      </c>
      <c r="J34" s="52"/>
    </row>
  </sheetData>
  <mergeCells count="4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A34:G34"/>
    <mergeCell ref="A11:A12"/>
    <mergeCell ref="A13:A33"/>
    <mergeCell ref="B14:B27"/>
    <mergeCell ref="B28:B31"/>
    <mergeCell ref="B32:B33"/>
    <mergeCell ref="C14:C17"/>
    <mergeCell ref="C18:C21"/>
    <mergeCell ref="C22:C23"/>
    <mergeCell ref="C24:C27"/>
    <mergeCell ref="C28:C31"/>
    <mergeCell ref="C32:C33"/>
    <mergeCell ref="A6:C10"/>
  </mergeCells>
  <pageMargins left="0.700694444444445" right="0.700694444444445" top="0.751388888888889" bottom="0.751388888888889" header="0.298611111111111" footer="0.298611111111111"/>
  <pageSetup paperSize="9" scale="65"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2022-04-19T18:50:00Z</dcterms:created>
  <dcterms:modified xsi:type="dcterms:W3CDTF">2023-06-07T02:57:11Z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600233C0E6533C0E1FB5DC63D91CC751</vt:lpwstr>
  </property>
</Properties>
</file>