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'自评表（模板）'!$A$1:$J$42</definedName>
  </definedNames>
  <calcPr calcId="144525"/>
</workbook>
</file>

<file path=xl/sharedStrings.xml><?xml version="1.0" encoding="utf-8"?>
<sst xmlns="http://schemas.openxmlformats.org/spreadsheetml/2006/main" count="138" uniqueCount="101">
  <si>
    <t xml:space="preserve">项目支出绩效自评表 </t>
  </si>
  <si>
    <t>（2022年度）</t>
  </si>
  <si>
    <t>项目名称</t>
  </si>
  <si>
    <t>城乡社区治理与服务创新服务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</si>
  <si>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</si>
  <si>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</si>
  <si>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</si>
  <si>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</si>
  <si>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</si>
  <si>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魏朝阳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</si>
  <si>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</si>
  <si>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</si>
  <si>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</si>
  <si>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</si>
  <si>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</si>
  <si>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</si>
  <si>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</si>
  <si>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</si>
  <si>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</si>
  <si>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</si>
  <si>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</si>
  <si>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</si>
  <si>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</si>
  <si>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</si>
  <si>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</si>
  <si>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</si>
  <si>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通过组织第四届邻里节活动，提升“社区邻里节”品牌影响力，营造邻里守望相助、共建美好家园的浓厚氛围，推进社区邻里节活动常态化开展，让更多的社区居民互动起来，共同讲好社区邻里故事，提升居民的社区归属感、认同感和荣誉感，推动形成共建共治共享的社区治理共同体。
2.通过开展社区减负工作效果评估，督促市区各部门及街道乡镇落实社区减负工作。
3.通过开展社区服务空间开放式建设评估项目，深入了解掌握各区在社区服务空间开放式建设中工作情况、经验做法、成功案例和问题不足，提出社区服务空间开放式建设改进的意见和标准体系制定的建议。
4.对社区治理信息化“一库两平台”建设开展前期论证，为平台建设提供支撑。
5.从开展议事协商建设试点、落实基层治理向社区、楼门院延伸工作入手，创新突破当前制约基层社会治理现代化的难点问题，提升首都基层社会治理现代化水平。</t>
  </si>
  <si>
    <t>年度总体目标完成情况综述：
1.通过组织第四届邻里节活动，提升了“社区邻里节”品牌影响力，营造了邻里守望相助、共建美好家园的浓厚氛围，推进社区邻里节活动常态化开展，让更多的社区居民互动起来，共同讲好社区邻里故事，提升了居民的社区归属感、认同感和荣誉感，推动形成了共建共治共享的社区治理共同体。
2.通过项目的开展，了解各区、街乡在推进社区减负工作的做法、工作成效及存在的问题难点，形成相应的数据分析，并结合问题提出了社区减负增效的对策建议。
3.通过项目实施，对全市社区服务空间开放式建设情况进行全面梳理，研究形成了社区服务空间开放式建设的标准；同时，对依托开放式空间开展社区服务提出了目标、原则、路径和举措，为深化社区服务提供了决策参考。
4.“一库两平台”项目开展了问卷调查，共涉及16个区回收440份问卷，并对问卷数据进行了汇总分析；收集16个区及外省市社区治理信息化典型经验50个；召开调研会议和组织专家基层访谈6次，编制了实施方案，并组织专家进行评审，为社区治理信息化“一库两平台”建设提供了支撑。
5.从开展议事协商建设试点、落实基层治理向社区、楼门院延伸工作入手，创新突破当前制约基层社会治理现代化的难点问题，提升了首都基层社会治理现代化水平。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</si>
  <si>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</si>
  <si>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</si>
  <si>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</si>
  <si>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</si>
  <si>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</si>
  <si>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</si>
  <si>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</si>
  <si>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(51分)</t>
  </si>
  <si>
    <t>数量指标</t>
  </si>
  <si>
    <t>第四届邻里节活动时长</t>
  </si>
  <si>
    <t>=7天</t>
  </si>
  <si>
    <t>完成社区减负工作效果评估报告数量</t>
  </si>
  <si>
    <t>=1份</t>
  </si>
  <si>
    <t>社区服务空间开放式建设评估项目实地走访社区数量</t>
  </si>
  <si>
    <t>=100个</t>
  </si>
  <si>
    <t>参与社区治理信息化“一库两平台”建设前期论证的专家数量</t>
  </si>
  <si>
    <t>=9人</t>
  </si>
  <si>
    <t>=17人</t>
  </si>
  <si>
    <t>建设街道、乡镇议事协商试点数量</t>
  </si>
  <si>
    <t>=30个</t>
  </si>
  <si>
    <t>规范城市（农村）社区协商实验点数量</t>
  </si>
  <si>
    <t>=150个</t>
  </si>
  <si>
    <t>规范楼门院（村组）治理示范点数量</t>
  </si>
  <si>
    <t>=350个</t>
  </si>
  <si>
    <t>质量指标</t>
  </si>
  <si>
    <t>邻里节活动主会场居民参与率</t>
  </si>
  <si>
    <t>≥90%</t>
  </si>
  <si>
    <t>=98%</t>
  </si>
  <si>
    <t>社区减负工作效果评估结果应用率</t>
  </si>
  <si>
    <t>=100%</t>
  </si>
  <si>
    <t>社区服务空间开放式建设评估成果推广率</t>
  </si>
  <si>
    <t>=90%</t>
  </si>
  <si>
    <t>社区治理信息化“一库两平台”建设前期论证结果应用度</t>
  </si>
  <si>
    <t>议事协商试点成果质量</t>
  </si>
  <si>
    <t>优良中低差</t>
  </si>
  <si>
    <t>优</t>
  </si>
  <si>
    <t>进度指标</t>
  </si>
  <si>
    <t>截至2022年11月30日，社区邻里节主题活动项目任务完成率</t>
  </si>
  <si>
    <t>截至2022年11月30日，社区减负工作效果评估项目任务完成率</t>
  </si>
  <si>
    <t>截至2022年11月30日，社区服务空间开放式建设效果评估项目任务完成率</t>
  </si>
  <si>
    <t>截至2022年10月31日，社区治理信息化“一库两平台”建设论证项目任务完成率</t>
  </si>
  <si>
    <t>截至2022年12月31日，项目全部内容完成度</t>
  </si>
  <si>
    <t>成本指标</t>
  </si>
  <si>
    <t>指导街道、乡镇议事协商试点项目成本</t>
  </si>
  <si>
    <t>≤11.31万元</t>
  </si>
  <si>
    <t>=8.8万元</t>
  </si>
  <si>
    <t>指导基层治理向社区、楼门院延伸项目成本</t>
  </si>
  <si>
    <t>≤33.3万元</t>
  </si>
  <si>
    <t>=29万元</t>
  </si>
  <si>
    <t>社区治理信息化“一库两平台”建设论证项目成本</t>
  </si>
  <si>
    <t>≤12.2万元</t>
  </si>
  <si>
    <t>=11.6万元</t>
  </si>
  <si>
    <t>社区服务空间开放式建设效果评估项目成本</t>
  </si>
  <si>
    <t>≤15.05万元</t>
  </si>
  <si>
    <t>=14.85万元</t>
  </si>
  <si>
    <t>社区减负工作效果评估项目成本</t>
  </si>
  <si>
    <t>≤15.44万元</t>
  </si>
  <si>
    <t>=15.26万元</t>
  </si>
  <si>
    <t>社区邻里节主题活动项目成本</t>
  </si>
  <si>
    <t>≤95万元</t>
  </si>
  <si>
    <t>=90.5万元</t>
  </si>
  <si>
    <t>效
益
指
标
(29分)</t>
  </si>
  <si>
    <t>社会效益指标</t>
  </si>
  <si>
    <t>项目实施对邻里和谐的宣传效果</t>
  </si>
  <si>
    <t>项目实施对社区工作智能化水平的提升作用</t>
  </si>
  <si>
    <t>项目实施对居民议事协商能力的提高作用</t>
  </si>
  <si>
    <t>满意
度指
标
(10分)</t>
  </si>
  <si>
    <t>服务对象
满意度指标</t>
  </si>
  <si>
    <t>议事协商事项参与人员满意度</t>
  </si>
  <si>
    <t>≥60%</t>
  </si>
  <si>
    <t>社区邻里节主题活动项目社区居民满意度</t>
  </si>
  <si>
    <t>=92%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</si>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</sst>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2"/>
      <color indexed="8"/>
      <name val="等线"/>
      <charset val="134"/>
    </font>
    <font>
      <sz val="10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21" applyNumberFormat="0" applyAlignment="0" applyProtection="0">
      <alignment vertical="center"/>
    </xf>
    <xf numFmtId="0" fontId="20" fillId="2" borderId="17" applyNumberFormat="0" applyAlignment="0" applyProtection="0">
      <alignment vertical="center"/>
    </xf>
    <xf numFmtId="0" fontId="21" fillId="9" borderId="2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3" fillId="0" borderId="16" xfId="0" applyNumberFormat="1" applyFont="1" applyBorder="1" applyAlignment="1">
      <alignment horizontal="center" vertical="center" textRotation="255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left" vertical="center" wrapText="1"/>
    </xf>
    <xf numFmtId="9" fontId="3" fillId="0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6" fillId="0" borderId="16" xfId="0" applyNumberFormat="1" applyFont="1" applyFill="1" applyBorder="1" applyAlignment="1">
      <alignment horizontal="left" vertical="center" wrapText="1"/>
    </xf>
    <xf numFmtId="177" fontId="5" fillId="2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 quotePrefix="1">
      <alignment horizontal="center" vertical="center" wrapText="1"/>
    </xf>
    <xf numFmtId="9" fontId="3" fillId="0" borderId="16" xfId="0" applyNumberFormat="1" applyFont="1" applyFill="1" applyBorder="1" applyAlignment="1" quotePrefix="1">
      <alignment horizontal="center" vertical="center" wrapText="1"/>
    </xf>
    <xf numFmtId="0" fontId="3" fillId="0" borderId="16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2"/>
  <sheetViews>
    <sheetView tabSelected="1" view="pageBreakPreview" zoomScale="70" zoomScaleNormal="101" topLeftCell="A6" workbookViewId="0">
      <selection activeCell="H5" sqref="H5:J5"/>
    </sheetView>
  </sheetViews>
  <sheetFormatPr defaultColWidth="9" defaultRowHeight="15"/>
  <cols>
    <col min="2" max="2" width="8.25" customWidth="1"/>
    <col min="3" max="3" width="8.625" customWidth="1"/>
    <col min="4" max="4" width="20.921875" customWidth="1"/>
    <col min="5" max="5" width="11.6328125" customWidth="1"/>
    <col min="6" max="6" width="11.6015625" customWidth="1"/>
    <col min="7" max="7" width="12.0703125" customWidth="1"/>
    <col min="8" max="8" width="11.8984375" customWidth="1"/>
    <col min="9" max="9" width="12.015625" customWidth="1"/>
    <col min="10" max="10" width="19.87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="1" customFormat="1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8" t="s">
        <v>7</v>
      </c>
      <c r="I4" s="9"/>
      <c r="J4" s="10"/>
    </row>
    <row r="5" s="1" customFormat="1" ht="30" customHeight="1" spans="1:10">
      <c r="A5" s="4" t="s">
        <v>8</v>
      </c>
      <c r="B5" s="5"/>
      <c r="C5" s="6"/>
      <c r="D5" s="8" t="s">
        <v>9</v>
      </c>
      <c r="E5" s="9"/>
      <c r="F5" s="10"/>
      <c r="G5" s="7" t="s">
        <v>10</v>
      </c>
      <c r="H5" s="11">
        <v>65868811</v>
      </c>
      <c r="I5" s="45"/>
      <c r="J5" s="46"/>
    </row>
    <row r="6" s="1" customFormat="1" ht="30" customHeight="1" spans="1:10">
      <c r="A6" s="12" t="s">
        <v>11</v>
      </c>
      <c r="B6" s="13"/>
      <c r="C6" s="14"/>
      <c r="D6" s="1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="1" customFormat="1" ht="30" customHeight="1" spans="1:10">
      <c r="A7" s="16"/>
      <c r="B7" s="17"/>
      <c r="C7" s="18"/>
      <c r="D7" s="7" t="s">
        <v>18</v>
      </c>
      <c r="E7" s="19">
        <v>182.3</v>
      </c>
      <c r="F7" s="20">
        <v>171.06</v>
      </c>
      <c r="G7" s="20">
        <v>170.01</v>
      </c>
      <c r="H7" s="21">
        <v>10</v>
      </c>
      <c r="I7" s="47">
        <f>G7/F7</f>
        <v>0.993861802876184</v>
      </c>
      <c r="J7" s="48">
        <f>H7*I7</f>
        <v>9.93861802876184</v>
      </c>
    </row>
    <row r="8" s="1" customFormat="1" ht="31" customHeight="1" spans="1:10">
      <c r="A8" s="16"/>
      <c r="B8" s="17"/>
      <c r="C8" s="18"/>
      <c r="D8" s="7" t="s">
        <v>19</v>
      </c>
      <c r="E8" s="19">
        <v>182.3</v>
      </c>
      <c r="F8" s="22">
        <v>171.06</v>
      </c>
      <c r="G8" s="20">
        <v>170.01</v>
      </c>
      <c r="H8" s="7" t="s">
        <v>20</v>
      </c>
      <c r="I8" s="47">
        <f>G8/F8</f>
        <v>0.993861802876184</v>
      </c>
      <c r="J8" s="7" t="s">
        <v>20</v>
      </c>
    </row>
    <row r="9" s="1" customFormat="1" ht="25" customHeight="1" spans="1:10">
      <c r="A9" s="16"/>
      <c r="B9" s="17"/>
      <c r="C9" s="18"/>
      <c r="D9" s="7" t="s">
        <v>21</v>
      </c>
      <c r="E9" s="7"/>
      <c r="F9" s="23"/>
      <c r="G9" s="23"/>
      <c r="H9" s="7" t="s">
        <v>20</v>
      </c>
      <c r="I9" s="7" t="s">
        <v>20</v>
      </c>
      <c r="J9" s="7" t="s">
        <v>20</v>
      </c>
    </row>
    <row r="10" s="1" customFormat="1" ht="26" customHeight="1" spans="1:10">
      <c r="A10" s="24"/>
      <c r="B10" s="3"/>
      <c r="C10" s="25"/>
      <c r="D10" s="7" t="s">
        <v>22</v>
      </c>
      <c r="E10" s="7"/>
      <c r="F10" s="23"/>
      <c r="G10" s="23"/>
      <c r="H10" s="7" t="s">
        <v>20</v>
      </c>
      <c r="I10" s="7" t="s">
        <v>20</v>
      </c>
      <c r="J10" s="7" t="s">
        <v>20</v>
      </c>
    </row>
    <row r="11" s="1" customFormat="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49"/>
    </row>
    <row r="12" s="1" customFormat="1" ht="257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50"/>
    </row>
    <row r="13" s="1" customFormat="1" ht="30" customHeight="1" spans="1:10">
      <c r="A13" s="35" t="s">
        <v>28</v>
      </c>
      <c r="B13" s="36" t="s">
        <v>29</v>
      </c>
      <c r="C13" s="36" t="s">
        <v>30</v>
      </c>
      <c r="D13" s="36" t="s">
        <v>31</v>
      </c>
      <c r="E13" s="36"/>
      <c r="F13" s="37" t="s">
        <v>32</v>
      </c>
      <c r="G13" s="36" t="s">
        <v>33</v>
      </c>
      <c r="H13" s="38" t="s">
        <v>15</v>
      </c>
      <c r="I13" s="36" t="s">
        <v>17</v>
      </c>
      <c r="J13" s="36" t="s">
        <v>34</v>
      </c>
    </row>
    <row r="14" s="1" customFormat="1" ht="30" customHeight="1" spans="1:10">
      <c r="A14" s="35"/>
      <c r="B14" s="39" t="s">
        <v>35</v>
      </c>
      <c r="C14" s="36" t="s">
        <v>36</v>
      </c>
      <c r="D14" s="40" t="s">
        <v>37</v>
      </c>
      <c r="E14" s="40"/>
      <c r="F14" s="53" t="s">
        <v>38</v>
      </c>
      <c r="G14" s="53" t="s">
        <v>38</v>
      </c>
      <c r="H14" s="36">
        <v>2</v>
      </c>
      <c r="I14" s="36">
        <v>2</v>
      </c>
      <c r="J14" s="38"/>
    </row>
    <row r="15" s="1" customFormat="1" ht="30" customHeight="1" spans="1:10">
      <c r="A15" s="35"/>
      <c r="B15" s="39"/>
      <c r="C15" s="36"/>
      <c r="D15" s="40" t="s">
        <v>39</v>
      </c>
      <c r="E15" s="40"/>
      <c r="F15" s="53" t="s">
        <v>40</v>
      </c>
      <c r="G15" s="53" t="s">
        <v>40</v>
      </c>
      <c r="H15" s="36">
        <v>2</v>
      </c>
      <c r="I15" s="36">
        <v>2</v>
      </c>
      <c r="J15" s="38"/>
    </row>
    <row r="16" s="1" customFormat="1" ht="30" customHeight="1" spans="1:10">
      <c r="A16" s="35"/>
      <c r="B16" s="39"/>
      <c r="C16" s="36"/>
      <c r="D16" s="40" t="s">
        <v>41</v>
      </c>
      <c r="E16" s="40"/>
      <c r="F16" s="53" t="s">
        <v>42</v>
      </c>
      <c r="G16" s="53" t="s">
        <v>42</v>
      </c>
      <c r="H16" s="36">
        <v>2</v>
      </c>
      <c r="I16" s="36">
        <v>2</v>
      </c>
      <c r="J16" s="38"/>
    </row>
    <row r="17" s="1" customFormat="1" ht="30" customHeight="1" spans="1:10">
      <c r="A17" s="35"/>
      <c r="B17" s="39"/>
      <c r="C17" s="36"/>
      <c r="D17" s="40" t="s">
        <v>43</v>
      </c>
      <c r="E17" s="40"/>
      <c r="F17" s="53" t="s">
        <v>44</v>
      </c>
      <c r="G17" s="53" t="s">
        <v>45</v>
      </c>
      <c r="H17" s="36">
        <v>2</v>
      </c>
      <c r="I17" s="36">
        <v>2</v>
      </c>
      <c r="J17" s="38"/>
    </row>
    <row r="18" s="1" customFormat="1" ht="30" customHeight="1" spans="1:10">
      <c r="A18" s="35"/>
      <c r="B18" s="39"/>
      <c r="C18" s="36"/>
      <c r="D18" s="40" t="s">
        <v>46</v>
      </c>
      <c r="E18" s="40"/>
      <c r="F18" s="53" t="s">
        <v>47</v>
      </c>
      <c r="G18" s="53" t="s">
        <v>47</v>
      </c>
      <c r="H18" s="36">
        <v>2</v>
      </c>
      <c r="I18" s="36">
        <v>2</v>
      </c>
      <c r="J18" s="38"/>
    </row>
    <row r="19" s="1" customFormat="1" ht="30" customHeight="1" spans="1:10">
      <c r="A19" s="35"/>
      <c r="B19" s="39"/>
      <c r="C19" s="36"/>
      <c r="D19" s="40" t="s">
        <v>48</v>
      </c>
      <c r="E19" s="40"/>
      <c r="F19" s="53" t="s">
        <v>49</v>
      </c>
      <c r="G19" s="53" t="s">
        <v>49</v>
      </c>
      <c r="H19" s="36">
        <v>2</v>
      </c>
      <c r="I19" s="36">
        <v>2</v>
      </c>
      <c r="J19" s="38"/>
    </row>
    <row r="20" s="1" customFormat="1" ht="30" customHeight="1" spans="1:10">
      <c r="A20" s="35"/>
      <c r="B20" s="39"/>
      <c r="C20" s="36"/>
      <c r="D20" s="40" t="s">
        <v>50</v>
      </c>
      <c r="E20" s="40"/>
      <c r="F20" s="53" t="s">
        <v>51</v>
      </c>
      <c r="G20" s="53" t="s">
        <v>51</v>
      </c>
      <c r="H20" s="36">
        <v>3</v>
      </c>
      <c r="I20" s="36">
        <v>3</v>
      </c>
      <c r="J20" s="38"/>
    </row>
    <row r="21" s="1" customFormat="1" ht="30" customHeight="1" spans="1:10">
      <c r="A21" s="35"/>
      <c r="B21" s="39"/>
      <c r="C21" s="36" t="s">
        <v>52</v>
      </c>
      <c r="D21" s="40" t="s">
        <v>53</v>
      </c>
      <c r="E21" s="40"/>
      <c r="F21" s="53" t="s">
        <v>54</v>
      </c>
      <c r="G21" s="54" t="s">
        <v>55</v>
      </c>
      <c r="H21" s="36">
        <v>3</v>
      </c>
      <c r="I21" s="36">
        <v>3</v>
      </c>
      <c r="J21" s="38"/>
    </row>
    <row r="22" s="1" customFormat="1" ht="30" customHeight="1" spans="1:10">
      <c r="A22" s="35"/>
      <c r="B22" s="39"/>
      <c r="C22" s="36"/>
      <c r="D22" s="40" t="s">
        <v>56</v>
      </c>
      <c r="E22" s="40"/>
      <c r="F22" s="53" t="s">
        <v>57</v>
      </c>
      <c r="G22" s="53" t="s">
        <v>57</v>
      </c>
      <c r="H22" s="36">
        <v>3</v>
      </c>
      <c r="I22" s="36">
        <v>3</v>
      </c>
      <c r="J22" s="38"/>
    </row>
    <row r="23" s="1" customFormat="1" ht="30" customHeight="1" spans="1:10">
      <c r="A23" s="35"/>
      <c r="B23" s="39"/>
      <c r="C23" s="36"/>
      <c r="D23" s="40" t="s">
        <v>58</v>
      </c>
      <c r="E23" s="40"/>
      <c r="F23" s="53" t="s">
        <v>54</v>
      </c>
      <c r="G23" s="55" t="s">
        <v>59</v>
      </c>
      <c r="H23" s="36">
        <v>3</v>
      </c>
      <c r="I23" s="36">
        <v>3</v>
      </c>
      <c r="J23" s="38"/>
    </row>
    <row r="24" s="1" customFormat="1" ht="30" customHeight="1" spans="1:10">
      <c r="A24" s="35"/>
      <c r="B24" s="39"/>
      <c r="C24" s="36"/>
      <c r="D24" s="40" t="s">
        <v>60</v>
      </c>
      <c r="E24" s="40"/>
      <c r="F24" s="53" t="s">
        <v>54</v>
      </c>
      <c r="G24" s="53" t="s">
        <v>57</v>
      </c>
      <c r="H24" s="36">
        <v>2</v>
      </c>
      <c r="I24" s="36">
        <v>2</v>
      </c>
      <c r="J24" s="38"/>
    </row>
    <row r="25" s="1" customFormat="1" ht="30" customHeight="1" spans="1:10">
      <c r="A25" s="35"/>
      <c r="B25" s="39"/>
      <c r="C25" s="36"/>
      <c r="D25" s="40" t="s">
        <v>61</v>
      </c>
      <c r="E25" s="40"/>
      <c r="F25" s="36" t="s">
        <v>62</v>
      </c>
      <c r="G25" s="38" t="s">
        <v>63</v>
      </c>
      <c r="H25" s="36">
        <v>3</v>
      </c>
      <c r="I25" s="36">
        <v>3</v>
      </c>
      <c r="J25" s="38"/>
    </row>
    <row r="26" s="1" customFormat="1" ht="30" customHeight="1" spans="1:10">
      <c r="A26" s="35"/>
      <c r="B26" s="39"/>
      <c r="C26" s="36" t="s">
        <v>64</v>
      </c>
      <c r="D26" s="40" t="s">
        <v>65</v>
      </c>
      <c r="E26" s="40"/>
      <c r="F26" s="53" t="s">
        <v>57</v>
      </c>
      <c r="G26" s="53" t="s">
        <v>57</v>
      </c>
      <c r="H26" s="36">
        <v>2</v>
      </c>
      <c r="I26" s="36">
        <v>2</v>
      </c>
      <c r="J26" s="38"/>
    </row>
    <row r="27" s="1" customFormat="1" ht="30" customHeight="1" spans="1:10">
      <c r="A27" s="35"/>
      <c r="B27" s="39"/>
      <c r="C27" s="36"/>
      <c r="D27" s="40" t="s">
        <v>66</v>
      </c>
      <c r="E27" s="40"/>
      <c r="F27" s="53" t="s">
        <v>54</v>
      </c>
      <c r="G27" s="53" t="s">
        <v>59</v>
      </c>
      <c r="H27" s="36">
        <v>2</v>
      </c>
      <c r="I27" s="36">
        <v>2</v>
      </c>
      <c r="J27" s="38"/>
    </row>
    <row r="28" s="1" customFormat="1" ht="36" customHeight="1" spans="1:10">
      <c r="A28" s="35"/>
      <c r="B28" s="39"/>
      <c r="C28" s="36"/>
      <c r="D28" s="40" t="s">
        <v>67</v>
      </c>
      <c r="E28" s="40"/>
      <c r="F28" s="53" t="s">
        <v>54</v>
      </c>
      <c r="G28" s="55" t="s">
        <v>59</v>
      </c>
      <c r="H28" s="36">
        <v>2</v>
      </c>
      <c r="I28" s="36">
        <v>2</v>
      </c>
      <c r="J28" s="38"/>
    </row>
    <row r="29" s="1" customFormat="1" ht="40" customHeight="1" spans="1:10">
      <c r="A29" s="35"/>
      <c r="B29" s="39"/>
      <c r="C29" s="36"/>
      <c r="D29" s="40" t="s">
        <v>68</v>
      </c>
      <c r="E29" s="40"/>
      <c r="F29" s="53" t="s">
        <v>54</v>
      </c>
      <c r="G29" s="53" t="s">
        <v>57</v>
      </c>
      <c r="H29" s="36">
        <v>2</v>
      </c>
      <c r="I29" s="36">
        <v>2</v>
      </c>
      <c r="J29" s="38"/>
    </row>
    <row r="30" s="1" customFormat="1" ht="30" customHeight="1" spans="1:10">
      <c r="A30" s="35"/>
      <c r="B30" s="39"/>
      <c r="C30" s="36"/>
      <c r="D30" s="40" t="s">
        <v>69</v>
      </c>
      <c r="E30" s="40"/>
      <c r="F30" s="53" t="s">
        <v>57</v>
      </c>
      <c r="G30" s="53" t="s">
        <v>57</v>
      </c>
      <c r="H30" s="36">
        <v>2</v>
      </c>
      <c r="I30" s="36">
        <v>2</v>
      </c>
      <c r="J30" s="38"/>
    </row>
    <row r="31" s="1" customFormat="1" ht="30" customHeight="1" spans="1:10">
      <c r="A31" s="35"/>
      <c r="B31" s="39"/>
      <c r="C31" s="36" t="s">
        <v>70</v>
      </c>
      <c r="D31" s="40" t="s">
        <v>71</v>
      </c>
      <c r="E31" s="40"/>
      <c r="F31" s="53" t="s">
        <v>72</v>
      </c>
      <c r="G31" s="55" t="s">
        <v>73</v>
      </c>
      <c r="H31" s="36">
        <v>2</v>
      </c>
      <c r="I31" s="36">
        <v>2</v>
      </c>
      <c r="J31" s="38"/>
    </row>
    <row r="32" s="1" customFormat="1" ht="30" customHeight="1" spans="1:10">
      <c r="A32" s="35"/>
      <c r="B32" s="39"/>
      <c r="C32" s="36"/>
      <c r="D32" s="40" t="s">
        <v>74</v>
      </c>
      <c r="E32" s="40"/>
      <c r="F32" s="53" t="s">
        <v>75</v>
      </c>
      <c r="G32" s="55" t="s">
        <v>76</v>
      </c>
      <c r="H32" s="36">
        <v>2</v>
      </c>
      <c r="I32" s="36">
        <v>2</v>
      </c>
      <c r="J32" s="38"/>
    </row>
    <row r="33" s="1" customFormat="1" ht="30" customHeight="1" spans="1:10">
      <c r="A33" s="35"/>
      <c r="B33" s="39"/>
      <c r="C33" s="36"/>
      <c r="D33" s="40" t="s">
        <v>77</v>
      </c>
      <c r="E33" s="40"/>
      <c r="F33" s="53" t="s">
        <v>78</v>
      </c>
      <c r="G33" s="53" t="s">
        <v>79</v>
      </c>
      <c r="H33" s="36">
        <v>2</v>
      </c>
      <c r="I33" s="36">
        <v>2</v>
      </c>
      <c r="J33" s="38"/>
    </row>
    <row r="34" s="1" customFormat="1" ht="30" customHeight="1" spans="1:10">
      <c r="A34" s="35"/>
      <c r="B34" s="39"/>
      <c r="C34" s="36"/>
      <c r="D34" s="40" t="s">
        <v>80</v>
      </c>
      <c r="E34" s="40"/>
      <c r="F34" s="53" t="s">
        <v>81</v>
      </c>
      <c r="G34" s="53" t="s">
        <v>82</v>
      </c>
      <c r="H34" s="36">
        <v>2</v>
      </c>
      <c r="I34" s="36">
        <v>2</v>
      </c>
      <c r="J34" s="38"/>
    </row>
    <row r="35" s="1" customFormat="1" ht="30" customHeight="1" spans="1:10">
      <c r="A35" s="35"/>
      <c r="B35" s="39"/>
      <c r="C35" s="36"/>
      <c r="D35" s="40" t="s">
        <v>83</v>
      </c>
      <c r="E35" s="40"/>
      <c r="F35" s="53" t="s">
        <v>84</v>
      </c>
      <c r="G35" s="53" t="s">
        <v>85</v>
      </c>
      <c r="H35" s="36">
        <v>2</v>
      </c>
      <c r="I35" s="36">
        <v>2</v>
      </c>
      <c r="J35" s="38"/>
    </row>
    <row r="36" s="1" customFormat="1" ht="30" customHeight="1" spans="1:10">
      <c r="A36" s="35"/>
      <c r="B36" s="39"/>
      <c r="C36" s="36"/>
      <c r="D36" s="40" t="s">
        <v>86</v>
      </c>
      <c r="E36" s="40"/>
      <c r="F36" s="53" t="s">
        <v>87</v>
      </c>
      <c r="G36" s="53" t="s">
        <v>88</v>
      </c>
      <c r="H36" s="36">
        <v>2</v>
      </c>
      <c r="I36" s="36">
        <v>2</v>
      </c>
      <c r="J36" s="38"/>
    </row>
    <row r="37" s="1" customFormat="1" ht="30" customHeight="1" spans="1:10">
      <c r="A37" s="35"/>
      <c r="B37" s="42" t="s">
        <v>89</v>
      </c>
      <c r="C37" s="36" t="s">
        <v>90</v>
      </c>
      <c r="D37" s="40" t="s">
        <v>91</v>
      </c>
      <c r="E37" s="40"/>
      <c r="F37" s="36" t="s">
        <v>62</v>
      </c>
      <c r="G37" s="38" t="s">
        <v>63</v>
      </c>
      <c r="H37" s="36">
        <v>10</v>
      </c>
      <c r="I37" s="36">
        <v>10</v>
      </c>
      <c r="J37" s="51"/>
    </row>
    <row r="38" s="1" customFormat="1" ht="30" customHeight="1" spans="1:10">
      <c r="A38" s="35"/>
      <c r="B38" s="42"/>
      <c r="C38" s="36"/>
      <c r="D38" s="40" t="s">
        <v>92</v>
      </c>
      <c r="E38" s="40"/>
      <c r="F38" s="36" t="s">
        <v>62</v>
      </c>
      <c r="G38" s="38" t="s">
        <v>63</v>
      </c>
      <c r="H38" s="36">
        <v>10</v>
      </c>
      <c r="I38" s="36">
        <v>10</v>
      </c>
      <c r="J38" s="38"/>
    </row>
    <row r="39" s="1" customFormat="1" ht="30" customHeight="1" spans="1:10">
      <c r="A39" s="35"/>
      <c r="B39" s="42"/>
      <c r="C39" s="36"/>
      <c r="D39" s="40" t="s">
        <v>93</v>
      </c>
      <c r="E39" s="40"/>
      <c r="F39" s="36" t="s">
        <v>62</v>
      </c>
      <c r="G39" s="38" t="s">
        <v>63</v>
      </c>
      <c r="H39" s="36">
        <v>9</v>
      </c>
      <c r="I39" s="36">
        <v>9</v>
      </c>
      <c r="J39" s="38"/>
    </row>
    <row r="40" s="1" customFormat="1" ht="30" customHeight="1" spans="1:10">
      <c r="A40" s="35"/>
      <c r="B40" s="36" t="s">
        <v>94</v>
      </c>
      <c r="C40" s="36" t="s">
        <v>95</v>
      </c>
      <c r="D40" s="40" t="s">
        <v>96</v>
      </c>
      <c r="E40" s="40"/>
      <c r="F40" s="53" t="s">
        <v>97</v>
      </c>
      <c r="G40" s="53" t="s">
        <v>59</v>
      </c>
      <c r="H40" s="36">
        <v>5</v>
      </c>
      <c r="I40" s="36">
        <v>5</v>
      </c>
      <c r="J40" s="38"/>
    </row>
    <row r="41" s="1" customFormat="1" ht="30" customHeight="1" spans="1:10">
      <c r="A41" s="35"/>
      <c r="B41" s="36"/>
      <c r="C41" s="36"/>
      <c r="D41" s="40" t="s">
        <v>98</v>
      </c>
      <c r="E41" s="40"/>
      <c r="F41" s="53" t="s">
        <v>54</v>
      </c>
      <c r="G41" s="53" t="s">
        <v>99</v>
      </c>
      <c r="H41" s="36">
        <v>5</v>
      </c>
      <c r="I41" s="36">
        <v>5</v>
      </c>
      <c r="J41" s="38"/>
    </row>
    <row r="42" s="1" customFormat="1" ht="30" customHeight="1" spans="1:10">
      <c r="A42" s="43" t="s">
        <v>100</v>
      </c>
      <c r="B42" s="43"/>
      <c r="C42" s="43"/>
      <c r="D42" s="43"/>
      <c r="E42" s="43"/>
      <c r="F42" s="43"/>
      <c r="G42" s="43"/>
      <c r="H42" s="44">
        <v>100</v>
      </c>
      <c r="I42" s="52">
        <f>SUM(I14:I41)+J7</f>
        <v>99.9386180287618</v>
      </c>
      <c r="J42" s="36"/>
    </row>
  </sheetData>
  <mergeCells count="5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A11:A12"/>
    <mergeCell ref="A13:A41"/>
    <mergeCell ref="B14:B36"/>
    <mergeCell ref="B37:B39"/>
    <mergeCell ref="B40:B41"/>
    <mergeCell ref="C14:C20"/>
    <mergeCell ref="C21:C25"/>
    <mergeCell ref="C26:C30"/>
    <mergeCell ref="C31:C36"/>
    <mergeCell ref="C37:C39"/>
    <mergeCell ref="C40:C41"/>
    <mergeCell ref="A6:C10"/>
  </mergeCells>
  <pageMargins left="0.700694444444445" right="0.700694444444445" top="0.751388888888889" bottom="0.751388888888889" header="0.297916666666667" footer="0.297916666666667"/>
  <pageSetup paperSize="9" scale="53" orientation="portrait" horizontalDpi="600"/>
  <headerFooter alignWithMargins="0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