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760"/>
  </bookViews>
  <sheets>
    <sheet name="自评表（模板）" sheetId="1" r:id="rId1"/>
  </sheets>
  <definedNames>
    <definedName name="_xlnm.Print_Area" localSheetId="0">'自评表（模板）'!$A$1:$J$26</definedName>
  </definedNames>
  <calcPr calcId="144525"/>
</workbook>
</file>

<file path=xl/sharedStrings.xml><?xml version="1.0" encoding="utf-8"?>
<sst xmlns="http://schemas.openxmlformats.org/spreadsheetml/2006/main" count="89" uniqueCount="76">
  <si>
    <t xml:space="preserve">项目支出绩效自评表 </t>
  </si>
  <si>
    <t>（2022年度）</t>
  </si>
  <si>
    <t>项目名称</t>
  </si>
  <si>
    <t>信用信息系统升级改造项目</t>
  </si>
  <si>
    <t>主管部门</t>
  </si>
  <si>
    <t>北京市委社会工委市民政局</t>
  </si>
  <si>
    <t>实施单位</t>
  </si>
  <si>
    <t>北京市社会组织管理中心</t>
  </si>
  <si>
    <t>项目负责人</t>
  </si>
  <si>
    <t>田山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</si>
  <si>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</si>
  <si>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</si>
  <si>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</si>
  <si>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</si>
  <si>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</si>
  <si>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</si>
  <si>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</si>
  <si>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</si>
  <si>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</si>
  <si>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</si>
  <si>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</si>
  <si>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</si>
  <si>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</si>
  <si>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</si>
  <si>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</si>
  <si>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</si>
  <si>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年初设定目标：
通过完成信用信息系统升级改造项目，提升北京市社会组织信用体系建设信息化水平；提高登记管理机关信用监管能力；实现部门间数据共享，提升管理服务水平。</t>
  </si>
  <si>
    <t>年度总体目标完成情况综述：
信用信息系统升级改造项目已完成本年度绩效指标，提升了北京市社会组织信用体系建设信息化水平，提高了登记管理机关信用监管能力，并按计划开展数据对接开发工作，推进数据共享。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</si>
  <si>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</si>
  <si>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</si>
  <si>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</si>
  <si>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</si>
  <si>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</si>
  <si>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</si>
  <si>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</si>
  <si>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</si>
  <si>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</t>
  </si>
  <si>
    <t>系统模块开发和升级数量</t>
  </si>
  <si>
    <t>≥11个</t>
  </si>
  <si>
    <t>11个</t>
  </si>
  <si>
    <t>项目验收次数</t>
  </si>
  <si>
    <t>1次</t>
  </si>
  <si>
    <t>0次</t>
  </si>
  <si>
    <t>偏差原因分析：因政采流程和合同执行周期过长，过程中经常受疫情影响，未能在2022年完成验收。
改进措施：加快项目建设进度。</t>
  </si>
  <si>
    <t>质量指标</t>
  </si>
  <si>
    <t>系统验收合格率</t>
  </si>
  <si>
    <t>100%</t>
  </si>
  <si>
    <t>进度指标</t>
  </si>
  <si>
    <t>系统故障修复响应时间</t>
  </si>
  <si>
    <t>≤1小时</t>
  </si>
  <si>
    <t>0.5小时</t>
  </si>
  <si>
    <t>截止2022年7月底，项目招标工作完成率</t>
  </si>
  <si>
    <t>成本指标</t>
  </si>
  <si>
    <t>项目总预算控制数</t>
  </si>
  <si>
    <t>≤75.2605万元</t>
  </si>
  <si>
    <t>69.37万元</t>
  </si>
  <si>
    <t>应用软件开发费</t>
  </si>
  <si>
    <t>≤64.8375万元</t>
  </si>
  <si>
    <t>62.72万元</t>
  </si>
  <si>
    <t>监理服务费用</t>
  </si>
  <si>
    <t>≤3.941万元</t>
  </si>
  <si>
    <t>2.38万元</t>
  </si>
  <si>
    <t>测评服务费用</t>
  </si>
  <si>
    <t>≤6.482万元</t>
  </si>
  <si>
    <t>4.27万元</t>
  </si>
  <si>
    <t>效
益
指
标
(30分)</t>
  </si>
  <si>
    <t>社会效益指标</t>
  </si>
  <si>
    <t>提高信用信息管理工作效率</t>
  </si>
  <si>
    <t>优良中低差</t>
  </si>
  <si>
    <t>优</t>
  </si>
  <si>
    <t>社会组织信用信息公开水平得到提升</t>
  </si>
  <si>
    <t>满意
度指
标
(10分)</t>
  </si>
  <si>
    <t>服务对象
满意度指标</t>
  </si>
  <si>
    <t>系统使用人员满意度</t>
  </si>
  <si>
    <t>≥90%</t>
  </si>
  <si>
    <t>总分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</si>
</sst>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0000_);[Red]\(0.000000\)"/>
    <numFmt numFmtId="178" formatCode="0.000000_ "/>
    <numFmt numFmtId="179" formatCode="0.00_ "/>
  </numFmts>
  <fonts count="25">
    <font>
      <sz val="12"/>
      <color indexed="8"/>
      <name val="等线"/>
      <charset val="134"/>
    </font>
    <font>
      <sz val="12"/>
      <name val="等线"/>
      <charset val="134"/>
    </font>
    <font>
      <sz val="18"/>
      <name val="方正小标宋简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21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7" borderId="22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23" applyNumberFormat="0" applyFill="0" applyAlignment="0" applyProtection="0">
      <alignment vertical="center"/>
    </xf>
    <xf numFmtId="0" fontId="17" fillId="0" borderId="23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24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25" applyNumberFormat="0" applyAlignment="0" applyProtection="0">
      <alignment vertical="center"/>
    </xf>
    <xf numFmtId="0" fontId="19" fillId="11" borderId="21" applyNumberFormat="0" applyAlignment="0" applyProtection="0">
      <alignment vertical="center"/>
    </xf>
    <xf numFmtId="0" fontId="20" fillId="12" borderId="26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27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7" fontId="3" fillId="0" borderId="5" xfId="0" applyNumberFormat="1" applyFont="1" applyFill="1" applyBorder="1" applyAlignment="1">
      <alignment horizontal="center" vertical="center" wrapText="1"/>
    </xf>
    <xf numFmtId="176" fontId="3" fillId="0" borderId="5" xfId="0" applyNumberFormat="1" applyFont="1" applyFill="1" applyBorder="1" applyAlignment="1">
      <alignment horizontal="center" vertical="center" wrapText="1"/>
    </xf>
    <xf numFmtId="178" fontId="3" fillId="0" borderId="5" xfId="0" applyNumberFormat="1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textRotation="255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textRotation="255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center" vertical="center" textRotation="255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7" xfId="0" applyNumberFormat="1" applyFont="1" applyFill="1" applyBorder="1" applyAlignment="1">
      <alignment horizontal="center" vertical="center"/>
    </xf>
    <xf numFmtId="0" fontId="3" fillId="0" borderId="18" xfId="0" applyNumberFormat="1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49" fontId="3" fillId="0" borderId="17" xfId="0" applyNumberFormat="1" applyFont="1" applyFill="1" applyBorder="1" applyAlignment="1">
      <alignment horizontal="center" vertical="center"/>
    </xf>
    <xf numFmtId="49" fontId="3" fillId="0" borderId="18" xfId="0" applyNumberFormat="1" applyFont="1" applyFill="1" applyBorder="1" applyAlignment="1">
      <alignment horizontal="center" vertical="center"/>
    </xf>
    <xf numFmtId="9" fontId="3" fillId="0" borderId="17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9" fontId="3" fillId="0" borderId="19" xfId="0" applyNumberFormat="1" applyFont="1" applyFill="1" applyBorder="1" applyAlignment="1">
      <alignment horizontal="center" vertical="center"/>
    </xf>
    <xf numFmtId="0" fontId="3" fillId="0" borderId="20" xfId="0" applyNumberFormat="1" applyFont="1" applyFill="1" applyBorder="1" applyAlignment="1">
      <alignment horizontal="center" vertical="center"/>
    </xf>
    <xf numFmtId="9" fontId="3" fillId="0" borderId="19" xfId="0" applyNumberFormat="1" applyFont="1" applyFill="1" applyBorder="1" applyAlignment="1">
      <alignment horizontal="center" vertical="center" wrapText="1"/>
    </xf>
    <xf numFmtId="0" fontId="3" fillId="0" borderId="19" xfId="0" applyNumberFormat="1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 wrapText="1"/>
    </xf>
    <xf numFmtId="10" fontId="3" fillId="0" borderId="5" xfId="0" applyNumberFormat="1" applyFont="1" applyFill="1" applyBorder="1" applyAlignment="1">
      <alignment horizontal="center" vertical="center" wrapText="1"/>
    </xf>
    <xf numFmtId="179" fontId="3" fillId="0" borderId="5" xfId="0" applyNumberFormat="1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left" vertical="center" wrapText="1"/>
    </xf>
    <xf numFmtId="179" fontId="4" fillId="0" borderId="17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6"/>
  <sheetViews>
    <sheetView tabSelected="1" view="pageBreakPreview" zoomScaleNormal="101" topLeftCell="A12" workbookViewId="0">
      <selection activeCell="H5" sqref="H5:J5"/>
    </sheetView>
  </sheetViews>
  <sheetFormatPr defaultColWidth="9" defaultRowHeight="15"/>
  <cols>
    <col min="1" max="3" width="9" style="1"/>
    <col min="4" max="4" width="17.703125" style="1" customWidth="1"/>
    <col min="5" max="9" width="10.625" style="1" customWidth="1"/>
    <col min="10" max="10" width="15.890625" style="1" customWidth="1"/>
    <col min="11" max="16384" width="9" style="1"/>
  </cols>
  <sheetData>
    <row r="1" ht="48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0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0" customHeight="1" spans="1:10">
      <c r="A3" s="4" t="s">
        <v>2</v>
      </c>
      <c r="B3" s="5"/>
      <c r="C3" s="6"/>
      <c r="D3" s="4" t="s">
        <v>3</v>
      </c>
      <c r="E3" s="5"/>
      <c r="F3" s="5"/>
      <c r="G3" s="5"/>
      <c r="H3" s="5"/>
      <c r="I3" s="5"/>
      <c r="J3" s="6"/>
    </row>
    <row r="4" ht="30" customHeight="1" spans="1:10">
      <c r="A4" s="4" t="s">
        <v>4</v>
      </c>
      <c r="B4" s="5"/>
      <c r="C4" s="6"/>
      <c r="D4" s="4" t="s">
        <v>5</v>
      </c>
      <c r="E4" s="5"/>
      <c r="F4" s="6"/>
      <c r="G4" s="7" t="s">
        <v>6</v>
      </c>
      <c r="H4" s="4" t="s">
        <v>7</v>
      </c>
      <c r="I4" s="5"/>
      <c r="J4" s="6"/>
    </row>
    <row r="5" ht="30" customHeight="1" spans="1:10">
      <c r="A5" s="4" t="s">
        <v>8</v>
      </c>
      <c r="B5" s="5"/>
      <c r="C5" s="6"/>
      <c r="D5" s="4" t="s">
        <v>9</v>
      </c>
      <c r="E5" s="5"/>
      <c r="F5" s="6"/>
      <c r="G5" s="7" t="s">
        <v>10</v>
      </c>
      <c r="H5" s="4">
        <v>65868811</v>
      </c>
      <c r="I5" s="5"/>
      <c r="J5" s="6"/>
    </row>
    <row r="6" ht="30" customHeight="1" spans="1:10">
      <c r="A6" s="8" t="s">
        <v>11</v>
      </c>
      <c r="B6" s="9"/>
      <c r="C6" s="10"/>
      <c r="D6" s="11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7" t="s">
        <v>17</v>
      </c>
    </row>
    <row r="7" ht="30" customHeight="1" spans="1:10">
      <c r="A7" s="12"/>
      <c r="B7" s="13"/>
      <c r="C7" s="14"/>
      <c r="D7" s="7" t="s">
        <v>18</v>
      </c>
      <c r="E7" s="15">
        <f>SUM(E8:E10)</f>
        <v>75.2605</v>
      </c>
      <c r="F7" s="15">
        <f>SUM(F8:F10)</f>
        <v>70.128538</v>
      </c>
      <c r="G7" s="15">
        <f>SUM(G8:G10)</f>
        <v>69.37</v>
      </c>
      <c r="H7" s="16">
        <v>10</v>
      </c>
      <c r="I7" s="43">
        <f>G7/F7</f>
        <v>0.989183604540565</v>
      </c>
      <c r="J7" s="44">
        <f>H7*I7</f>
        <v>9.89183604540565</v>
      </c>
    </row>
    <row r="8" ht="33" customHeight="1" spans="1:10">
      <c r="A8" s="12"/>
      <c r="B8" s="13"/>
      <c r="C8" s="14"/>
      <c r="D8" s="7" t="s">
        <v>19</v>
      </c>
      <c r="E8" s="17">
        <v>75.2605</v>
      </c>
      <c r="F8" s="15">
        <v>70.128538</v>
      </c>
      <c r="G8" s="15">
        <v>69.37</v>
      </c>
      <c r="H8" s="7" t="s">
        <v>20</v>
      </c>
      <c r="I8" s="43">
        <f>G8/F8</f>
        <v>0.989183604540565</v>
      </c>
      <c r="J8" s="7" t="s">
        <v>20</v>
      </c>
    </row>
    <row r="9" ht="29" customHeight="1" spans="1:10">
      <c r="A9" s="12"/>
      <c r="B9" s="13"/>
      <c r="C9" s="14"/>
      <c r="D9" s="7" t="s">
        <v>21</v>
      </c>
      <c r="E9" s="7"/>
      <c r="F9" s="16"/>
      <c r="G9" s="16"/>
      <c r="H9" s="7" t="s">
        <v>20</v>
      </c>
      <c r="I9" s="7" t="s">
        <v>20</v>
      </c>
      <c r="J9" s="7" t="s">
        <v>20</v>
      </c>
    </row>
    <row r="10" ht="29" customHeight="1" spans="1:10">
      <c r="A10" s="18"/>
      <c r="B10" s="3"/>
      <c r="C10" s="19"/>
      <c r="D10" s="7" t="s">
        <v>22</v>
      </c>
      <c r="E10" s="7"/>
      <c r="F10" s="16"/>
      <c r="G10" s="16"/>
      <c r="H10" s="7" t="s">
        <v>20</v>
      </c>
      <c r="I10" s="7" t="s">
        <v>20</v>
      </c>
      <c r="J10" s="7" t="s">
        <v>20</v>
      </c>
    </row>
    <row r="11" ht="30" customHeight="1" spans="1:10">
      <c r="A11" s="20" t="s">
        <v>23</v>
      </c>
      <c r="B11" s="4" t="s">
        <v>24</v>
      </c>
      <c r="C11" s="5"/>
      <c r="D11" s="5"/>
      <c r="E11" s="5"/>
      <c r="F11" s="6"/>
      <c r="G11" s="21" t="s">
        <v>25</v>
      </c>
      <c r="H11" s="22"/>
      <c r="I11" s="22"/>
      <c r="J11" s="45"/>
    </row>
    <row r="12" ht="75" customHeight="1" spans="1:10">
      <c r="A12" s="23"/>
      <c r="B12" s="24" t="s">
        <v>26</v>
      </c>
      <c r="C12" s="25"/>
      <c r="D12" s="25"/>
      <c r="E12" s="25"/>
      <c r="F12" s="26"/>
      <c r="G12" s="24" t="s">
        <v>27</v>
      </c>
      <c r="H12" s="25"/>
      <c r="I12" s="25"/>
      <c r="J12" s="26"/>
    </row>
    <row r="13" ht="30" customHeight="1" spans="1:10">
      <c r="A13" s="20" t="s">
        <v>28</v>
      </c>
      <c r="B13" s="7" t="s">
        <v>29</v>
      </c>
      <c r="C13" s="7" t="s">
        <v>30</v>
      </c>
      <c r="D13" s="7" t="s">
        <v>31</v>
      </c>
      <c r="E13" s="4" t="s">
        <v>32</v>
      </c>
      <c r="F13" s="6"/>
      <c r="G13" s="7" t="s">
        <v>33</v>
      </c>
      <c r="H13" s="7" t="s">
        <v>15</v>
      </c>
      <c r="I13" s="7" t="s">
        <v>17</v>
      </c>
      <c r="J13" s="7" t="s">
        <v>34</v>
      </c>
    </row>
    <row r="14" ht="42" customHeight="1" spans="1:10">
      <c r="A14" s="27"/>
      <c r="B14" s="28" t="s">
        <v>35</v>
      </c>
      <c r="C14" s="28" t="s">
        <v>36</v>
      </c>
      <c r="D14" s="29" t="s">
        <v>37</v>
      </c>
      <c r="E14" s="30" t="s">
        <v>38</v>
      </c>
      <c r="F14" s="31"/>
      <c r="G14" s="29" t="s">
        <v>39</v>
      </c>
      <c r="H14" s="30">
        <v>6</v>
      </c>
      <c r="I14" s="30">
        <v>6</v>
      </c>
      <c r="J14" s="7"/>
    </row>
    <row r="15" ht="117" customHeight="1" spans="1:10">
      <c r="A15" s="27"/>
      <c r="B15" s="32"/>
      <c r="C15" s="32"/>
      <c r="D15" s="29" t="s">
        <v>40</v>
      </c>
      <c r="E15" s="33" t="s">
        <v>41</v>
      </c>
      <c r="F15" s="34"/>
      <c r="G15" s="29" t="s">
        <v>42</v>
      </c>
      <c r="H15" s="30">
        <v>6</v>
      </c>
      <c r="I15" s="30">
        <v>0</v>
      </c>
      <c r="J15" s="46" t="s">
        <v>43</v>
      </c>
    </row>
    <row r="16" ht="108" customHeight="1" spans="1:10">
      <c r="A16" s="27"/>
      <c r="B16" s="32"/>
      <c r="C16" s="28" t="s">
        <v>44</v>
      </c>
      <c r="D16" s="29" t="s">
        <v>45</v>
      </c>
      <c r="E16" s="33" t="s">
        <v>46</v>
      </c>
      <c r="F16" s="34"/>
      <c r="G16" s="35">
        <v>0</v>
      </c>
      <c r="H16" s="30">
        <v>6</v>
      </c>
      <c r="I16" s="30">
        <v>0</v>
      </c>
      <c r="J16" s="46" t="s">
        <v>43</v>
      </c>
    </row>
    <row r="17" ht="24" customHeight="1" spans="1:10">
      <c r="A17" s="27"/>
      <c r="B17" s="32"/>
      <c r="C17" s="28" t="s">
        <v>47</v>
      </c>
      <c r="D17" s="29" t="s">
        <v>48</v>
      </c>
      <c r="E17" s="33" t="s">
        <v>49</v>
      </c>
      <c r="F17" s="34"/>
      <c r="G17" s="29" t="s">
        <v>50</v>
      </c>
      <c r="H17" s="30">
        <v>6</v>
      </c>
      <c r="I17" s="30">
        <v>6</v>
      </c>
      <c r="J17" s="46"/>
    </row>
    <row r="18" ht="31" customHeight="1" spans="1:10">
      <c r="A18" s="27"/>
      <c r="B18" s="32"/>
      <c r="C18" s="32"/>
      <c r="D18" s="29" t="s">
        <v>51</v>
      </c>
      <c r="E18" s="33" t="s">
        <v>46</v>
      </c>
      <c r="F18" s="34"/>
      <c r="G18" s="35">
        <v>1</v>
      </c>
      <c r="H18" s="30">
        <v>6</v>
      </c>
      <c r="I18" s="30">
        <v>6</v>
      </c>
      <c r="J18" s="46"/>
    </row>
    <row r="19" ht="30" customHeight="1" spans="1:10">
      <c r="A19" s="27"/>
      <c r="B19" s="32"/>
      <c r="C19" s="28" t="s">
        <v>52</v>
      </c>
      <c r="D19" s="29" t="s">
        <v>53</v>
      </c>
      <c r="E19" s="33" t="s">
        <v>54</v>
      </c>
      <c r="F19" s="34"/>
      <c r="G19" s="29" t="s">
        <v>55</v>
      </c>
      <c r="H19" s="30">
        <v>5</v>
      </c>
      <c r="I19" s="30">
        <v>5</v>
      </c>
      <c r="J19" s="7"/>
    </row>
    <row r="20" ht="30" customHeight="1" spans="1:10">
      <c r="A20" s="27"/>
      <c r="B20" s="32"/>
      <c r="C20" s="32"/>
      <c r="D20" s="29" t="s">
        <v>56</v>
      </c>
      <c r="E20" s="33" t="s">
        <v>57</v>
      </c>
      <c r="F20" s="34"/>
      <c r="G20" s="29" t="s">
        <v>58</v>
      </c>
      <c r="H20" s="30">
        <v>5</v>
      </c>
      <c r="I20" s="30">
        <v>5</v>
      </c>
      <c r="J20" s="7"/>
    </row>
    <row r="21" ht="30" customHeight="1" spans="1:10">
      <c r="A21" s="27"/>
      <c r="B21" s="32"/>
      <c r="C21" s="32"/>
      <c r="D21" s="29" t="s">
        <v>59</v>
      </c>
      <c r="E21" s="33" t="s">
        <v>60</v>
      </c>
      <c r="F21" s="34"/>
      <c r="G21" s="29" t="s">
        <v>61</v>
      </c>
      <c r="H21" s="30">
        <v>5</v>
      </c>
      <c r="I21" s="30">
        <v>5</v>
      </c>
      <c r="J21" s="7"/>
    </row>
    <row r="22" ht="30" customHeight="1" spans="1:10">
      <c r="A22" s="27"/>
      <c r="B22" s="36"/>
      <c r="C22" s="36"/>
      <c r="D22" s="29" t="s">
        <v>62</v>
      </c>
      <c r="E22" s="33" t="s">
        <v>63</v>
      </c>
      <c r="F22" s="34"/>
      <c r="G22" s="29" t="s">
        <v>64</v>
      </c>
      <c r="H22" s="30">
        <v>5</v>
      </c>
      <c r="I22" s="30">
        <v>5</v>
      </c>
      <c r="J22" s="7"/>
    </row>
    <row r="23" ht="31" customHeight="1" spans="1:10">
      <c r="A23" s="27"/>
      <c r="B23" s="28" t="s">
        <v>65</v>
      </c>
      <c r="C23" s="28" t="s">
        <v>66</v>
      </c>
      <c r="D23" s="29" t="s">
        <v>67</v>
      </c>
      <c r="E23" s="30" t="s">
        <v>68</v>
      </c>
      <c r="F23" s="31"/>
      <c r="G23" s="29" t="s">
        <v>69</v>
      </c>
      <c r="H23" s="30">
        <v>15</v>
      </c>
      <c r="I23" s="30">
        <v>15</v>
      </c>
      <c r="J23" s="7"/>
    </row>
    <row r="24" ht="47" customHeight="1" spans="1:10">
      <c r="A24" s="27"/>
      <c r="B24" s="32"/>
      <c r="C24" s="36"/>
      <c r="D24" s="29" t="s">
        <v>70</v>
      </c>
      <c r="E24" s="30" t="s">
        <v>68</v>
      </c>
      <c r="F24" s="31"/>
      <c r="G24" s="29" t="s">
        <v>69</v>
      </c>
      <c r="H24" s="30">
        <v>15</v>
      </c>
      <c r="I24" s="30">
        <v>15</v>
      </c>
      <c r="J24" s="7"/>
    </row>
    <row r="25" ht="55" customHeight="1" spans="1:10">
      <c r="A25" s="27"/>
      <c r="B25" s="28" t="s">
        <v>71</v>
      </c>
      <c r="C25" s="28" t="s">
        <v>72</v>
      </c>
      <c r="D25" s="37" t="s">
        <v>73</v>
      </c>
      <c r="E25" s="38" t="s">
        <v>74</v>
      </c>
      <c r="F25" s="39"/>
      <c r="G25" s="40">
        <v>0.9</v>
      </c>
      <c r="H25" s="41">
        <v>10</v>
      </c>
      <c r="I25" s="41">
        <v>10</v>
      </c>
      <c r="J25" s="28"/>
    </row>
    <row r="26" ht="30" customHeight="1" spans="1:10">
      <c r="A26" s="42" t="s">
        <v>75</v>
      </c>
      <c r="B26" s="42"/>
      <c r="C26" s="42"/>
      <c r="D26" s="42"/>
      <c r="E26" s="42"/>
      <c r="F26" s="42"/>
      <c r="G26" s="42"/>
      <c r="H26" s="42">
        <v>100</v>
      </c>
      <c r="I26" s="47">
        <f>SUM(I14:I25)+J7</f>
        <v>87.8918360454057</v>
      </c>
      <c r="J26" s="29"/>
    </row>
  </sheetData>
  <mergeCells count="37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A26:G26"/>
    <mergeCell ref="A11:A12"/>
    <mergeCell ref="A13:A25"/>
    <mergeCell ref="B14:B22"/>
    <mergeCell ref="B23:B24"/>
    <mergeCell ref="C14:C15"/>
    <mergeCell ref="C17:C18"/>
    <mergeCell ref="C19:C22"/>
    <mergeCell ref="C23:C24"/>
    <mergeCell ref="A6:C10"/>
  </mergeCells>
  <pageMargins left="0.700694444444445" right="0.700694444444445" top="0.751388888888889" bottom="0.751388888888889" header="0.297916666666667" footer="0.297916666666667"/>
  <pageSetup paperSize="9" scale="68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14666</dc:creator>
  <cp:lastModifiedBy>第二根肋骨</cp:lastModifiedBy>
  <dcterms:created xsi:type="dcterms:W3CDTF">2023-04-27T08:26:00Z</dcterms:created>
  <dcterms:modified xsi:type="dcterms:W3CDTF">2023-06-07T02:59:42Z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BE5AF79EF43348A0B875C7D82D703FE9_11</vt:lpwstr>
  </property>
  <property fmtid="{D5CDD505-2E9C-101B-9397-08002B2CF9AE}" pid="3" name="KSOProductBuildVer">
    <vt:lpwstr>2052-11.1.0.14309</vt:lpwstr>
  </property>
</Properties>
</file>