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'自评表（模板）'!$A$1:$J$25</definedName>
  </definedNames>
  <calcPr calcId="144525"/>
</workbook>
</file>

<file path=xl/sharedStrings.xml><?xml version="1.0" encoding="utf-8"?>
<sst xmlns="http://schemas.openxmlformats.org/spreadsheetml/2006/main" count="82" uniqueCount="70">
  <si>
    <t xml:space="preserve">项目支出绩效自评表 </t>
  </si>
  <si>
    <t>（2022年度）</t>
  </si>
  <si>
    <t>项目名称</t>
  </si>
  <si>
    <t>后勤保障服务及受助未成年人医疗、社会化专业服务项目</t>
  </si>
  <si>
    <t>主管部门</t>
  </si>
  <si>
    <t>北京市委社会工委市民政局</t>
  </si>
  <si>
    <t>实施单位</t>
  </si>
  <si>
    <t>北京市未成年人救助保护中心</t>
  </si>
  <si>
    <t>项目负责人</t>
  </si>
  <si>
    <t>王雪艳/张雪英/李军堂</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</si>
  <si>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</si>
  <si>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</si>
  <si>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</si>
  <si>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</si>
  <si>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</si>
  <si>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</si>
  <si>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</si>
  <si>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</si>
  <si>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</si>
  <si>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</si>
  <si>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</si>
  <si>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</si>
  <si>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</si>
  <si>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</si>
  <si>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</si>
  <si>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</si>
  <si>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通过实施本项目，对未保中心救助的未成年人进行保护性的临时救助和安全照料，为他们提供食、宿、生活照料、医疗、交通、安全、教育（专业化）服务等基本生活保障，促进保护工作的正常开展。</t>
  </si>
  <si>
    <t>年度总体目标完成情况综述：
通过实施本项目，基本完成了对未保中心救助的未成年人进行保护性的临时救助和安全照料，为他们提供食、宿、生活照料、医疗、交通、安全、教育（专业化）服务等基本生活保障，促进了保护工作的正常开展。</t>
  </si>
  <si>
    <t>绩效指标</t>
  </si>
  <si>
    <t>一级指标</t>
  </si>
  <si>
    <t>二级指标</t>
  </si>
  <si>
    <t>三级指标</t>
  </si>
  <si>
    <t>年度指标值</t>
  </si>
  <si>
    <t>实际完成值</t>
  </si>
  <si>
    <t>偏差原因分析及改进措施</t>
  </si>
  <si>
    <t>产出指标
(70分)</t>
  </si>
  <si>
    <t>数量指标</t>
  </si>
  <si>
    <t>生活照料人员岗位数</t>
  </si>
  <si>
    <t>10个</t>
  </si>
  <si>
    <t>司机驾驶员岗位数</t>
  </si>
  <si>
    <t>2个</t>
  </si>
  <si>
    <t>餐饮服务岗位数</t>
  </si>
  <si>
    <t>7个</t>
  </si>
  <si>
    <t>质量指标</t>
  </si>
  <si>
    <t>服务人员资质符合率</t>
  </si>
  <si>
    <t>进度指标</t>
  </si>
  <si>
    <t>资金支出与合同约定资金支出进度符合率</t>
  </si>
  <si>
    <t>≥90%</t>
  </si>
  <si>
    <t>截至2022年06月30日，招标工作完成率</t>
  </si>
  <si>
    <t>偏差原因：生活照料、餐饮服务服务分别进行二次招标。
改进措施：加快招标进度。</t>
  </si>
  <si>
    <t>成本指标</t>
  </si>
  <si>
    <t>生活照料服务成本</t>
  </si>
  <si>
    <t>≤174.86万元</t>
  </si>
  <si>
    <t>126.38347万元</t>
  </si>
  <si>
    <t>司机驾驶员成本</t>
  </si>
  <si>
    <t>≤43.6万元</t>
  </si>
  <si>
    <t>25.3万元</t>
  </si>
  <si>
    <t>餐饮服务成本</t>
  </si>
  <si>
    <t>≤57.27万元</t>
  </si>
  <si>
    <t>43.27万元</t>
  </si>
  <si>
    <t>效益指标
(10分)</t>
  </si>
  <si>
    <t>社会效益指标</t>
  </si>
  <si>
    <t>提高受助人员基本权益保障程度</t>
  </si>
  <si>
    <t>优良中低差</t>
  </si>
  <si>
    <t>优</t>
  </si>
  <si>
    <t>满意度指标
(10分)</t>
  </si>
  <si>
    <t>服务对象
满意度指标</t>
  </si>
  <si>
    <t>受助人员满意度</t>
  </si>
  <si>
    <t>≥85%</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</si>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</sst>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_ "/>
    <numFmt numFmtId="179" formatCode="0.00_ "/>
  </numFmts>
  <fonts count="26">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0"/>
      <name val="方正小标宋简体"/>
      <charset val="134"/>
    </font>
    <font>
      <sz val="11"/>
      <color theme="1"/>
      <name val="宋体"/>
      <charset val="134"/>
      <scheme val="minor"/>
    </font>
    <font>
      <sz val="11"/>
      <color indexed="8"/>
      <name val="宋体"/>
      <charset val="134"/>
    </font>
    <font>
      <sz val="11"/>
      <color indexed="62"/>
      <name val="宋体"/>
      <charset val="134"/>
    </font>
    <font>
      <sz val="11"/>
      <color indexed="60"/>
      <name val="宋体"/>
      <charset val="134"/>
    </font>
    <font>
      <sz val="11"/>
      <color indexed="9"/>
      <name val="宋体"/>
      <charset val="134"/>
    </font>
    <font>
      <u/>
      <sz val="11"/>
      <color rgb="FF0000FF"/>
      <name val="宋体"/>
      <charset val="0"/>
      <scheme val="minor"/>
    </font>
    <font>
      <u/>
      <sz val="11"/>
      <color rgb="FF800080"/>
      <name val="宋体"/>
      <charset val="0"/>
      <scheme val="minor"/>
    </font>
    <font>
      <b/>
      <sz val="11"/>
      <color indexed="62"/>
      <name val="宋体"/>
      <charset val="134"/>
    </font>
    <font>
      <sz val="11"/>
      <color indexed="10"/>
      <name val="宋体"/>
      <charset val="134"/>
    </font>
    <font>
      <b/>
      <sz val="18"/>
      <color indexed="62"/>
      <name val="宋体"/>
      <charset val="134"/>
    </font>
    <font>
      <i/>
      <sz val="11"/>
      <color indexed="23"/>
      <name val="宋体"/>
      <charset val="134"/>
    </font>
    <font>
      <b/>
      <sz val="15"/>
      <color indexed="62"/>
      <name val="宋体"/>
      <charset val="134"/>
    </font>
    <font>
      <b/>
      <sz val="13"/>
      <color indexed="62"/>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8"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2" borderId="0" applyNumberFormat="0" applyBorder="0" applyAlignment="0" applyProtection="0">
      <alignment vertical="center"/>
    </xf>
    <xf numFmtId="0" fontId="10" fillId="4" borderId="0" applyNumberFormat="0" applyBorder="0" applyAlignment="0" applyProtection="0">
      <alignment vertical="center"/>
    </xf>
    <xf numFmtId="43" fontId="7" fillId="0" borderId="0" applyFont="0" applyFill="0" applyBorder="0" applyAlignment="0" applyProtection="0">
      <alignment vertical="center"/>
    </xf>
    <xf numFmtId="0" fontId="11" fillId="2"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5" borderId="19" applyNumberFormat="0" applyFont="0" applyAlignment="0" applyProtection="0">
      <alignment vertical="center"/>
    </xf>
    <xf numFmtId="0" fontId="11" fillId="4"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0" applyNumberFormat="0" applyFill="0" applyAlignment="0" applyProtection="0">
      <alignment vertical="center"/>
    </xf>
    <xf numFmtId="0" fontId="19" fillId="0" borderId="20" applyNumberFormat="0" applyFill="0" applyAlignment="0" applyProtection="0">
      <alignment vertical="center"/>
    </xf>
    <xf numFmtId="0" fontId="11" fillId="6" borderId="0" applyNumberFormat="0" applyBorder="0" applyAlignment="0" applyProtection="0">
      <alignment vertical="center"/>
    </xf>
    <xf numFmtId="0" fontId="14" fillId="0" borderId="21" applyNumberFormat="0" applyFill="0" applyAlignment="0" applyProtection="0">
      <alignment vertical="center"/>
    </xf>
    <xf numFmtId="0" fontId="11" fillId="7" borderId="0" applyNumberFormat="0" applyBorder="0" applyAlignment="0" applyProtection="0">
      <alignment vertical="center"/>
    </xf>
    <xf numFmtId="0" fontId="20" fillId="8" borderId="22" applyNumberFormat="0" applyAlignment="0" applyProtection="0">
      <alignment vertical="center"/>
    </xf>
    <xf numFmtId="0" fontId="21" fillId="8" borderId="18" applyNumberFormat="0" applyAlignment="0" applyProtection="0">
      <alignment vertical="center"/>
    </xf>
    <xf numFmtId="0" fontId="22" fillId="9" borderId="23" applyNumberFormat="0" applyAlignment="0" applyProtection="0">
      <alignment vertical="center"/>
    </xf>
    <xf numFmtId="0" fontId="8" fillId="3" borderId="0" applyNumberFormat="0" applyBorder="0" applyAlignment="0" applyProtection="0">
      <alignment vertical="center"/>
    </xf>
    <xf numFmtId="0" fontId="11" fillId="10" borderId="0" applyNumberFormat="0" applyBorder="0" applyAlignment="0" applyProtection="0">
      <alignment vertical="center"/>
    </xf>
    <xf numFmtId="0" fontId="23" fillId="0" borderId="24" applyNumberFormat="0" applyFill="0" applyAlignment="0" applyProtection="0">
      <alignment vertical="center"/>
    </xf>
    <xf numFmtId="0" fontId="24" fillId="0" borderId="25" applyNumberFormat="0" applyFill="0" applyAlignment="0" applyProtection="0">
      <alignment vertical="center"/>
    </xf>
    <xf numFmtId="0" fontId="25" fillId="2" borderId="0" applyNumberFormat="0" applyBorder="0" applyAlignment="0" applyProtection="0">
      <alignment vertical="center"/>
    </xf>
    <xf numFmtId="0" fontId="10" fillId="11" borderId="0" applyNumberFormat="0" applyBorder="0" applyAlignment="0" applyProtection="0">
      <alignment vertical="center"/>
    </xf>
    <xf numFmtId="0" fontId="8" fillId="12" borderId="0" applyNumberFormat="0" applyBorder="0" applyAlignment="0" applyProtection="0">
      <alignment vertical="center"/>
    </xf>
    <xf numFmtId="0" fontId="11" fillId="13" borderId="0" applyNumberFormat="0" applyBorder="0" applyAlignment="0" applyProtection="0">
      <alignment vertical="center"/>
    </xf>
    <xf numFmtId="0" fontId="8" fillId="14"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11" fillId="13" borderId="0" applyNumberFormat="0" applyBorder="0" applyAlignment="0" applyProtection="0">
      <alignment vertical="center"/>
    </xf>
    <xf numFmtId="0" fontId="8" fillId="6" borderId="0" applyNumberFormat="0" applyBorder="0" applyAlignment="0" applyProtection="0">
      <alignment vertical="center"/>
    </xf>
    <xf numFmtId="0" fontId="11" fillId="6" borderId="0" applyNumberFormat="0" applyBorder="0" applyAlignment="0" applyProtection="0">
      <alignment vertical="center"/>
    </xf>
    <xf numFmtId="0" fontId="11" fillId="17" borderId="0" applyNumberFormat="0" applyBorder="0" applyAlignment="0" applyProtection="0">
      <alignment vertical="center"/>
    </xf>
    <xf numFmtId="0" fontId="8" fillId="3" borderId="0" applyNumberFormat="0" applyBorder="0" applyAlignment="0" applyProtection="0">
      <alignment vertical="center"/>
    </xf>
    <xf numFmtId="0" fontId="11" fillId="3" borderId="0" applyNumberFormat="0" applyBorder="0" applyAlignment="0" applyProtection="0">
      <alignment vertical="center"/>
    </xf>
  </cellStyleXfs>
  <cellXfs count="48">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1" xfId="0"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textRotation="255"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15" xfId="0" applyFont="1" applyFill="1" applyBorder="1" applyAlignment="1">
      <alignment horizontal="center" vertical="center" textRotation="255"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6" xfId="0" applyFont="1" applyFill="1" applyBorder="1" applyAlignment="1">
      <alignment horizontal="center" vertical="center" textRotation="255" wrapText="1"/>
    </xf>
    <xf numFmtId="0" fontId="4" fillId="0" borderId="14" xfId="0" applyFont="1" applyFill="1" applyBorder="1" applyAlignment="1">
      <alignment horizontal="center" vertical="center" wrapText="1"/>
    </xf>
    <xf numFmtId="0" fontId="4" fillId="0" borderId="5" xfId="0" applyFont="1" applyFill="1" applyBorder="1" applyAlignment="1">
      <alignment vertical="center" wrapText="1"/>
    </xf>
    <xf numFmtId="178" fontId="4" fillId="0" borderId="5"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4" xfId="0" applyFont="1" applyFill="1" applyBorder="1" applyAlignment="1">
      <alignment vertical="center" wrapText="1"/>
    </xf>
    <xf numFmtId="9" fontId="4" fillId="0" borderId="6" xfId="0" applyNumberFormat="1" applyFont="1" applyFill="1" applyBorder="1" applyAlignment="1">
      <alignment horizontal="center" vertical="center" wrapText="1"/>
    </xf>
    <xf numFmtId="9" fontId="4" fillId="0" borderId="14" xfId="0" applyNumberFormat="1" applyFont="1" applyFill="1" applyBorder="1" applyAlignment="1">
      <alignment horizontal="center" vertical="center" wrapText="1"/>
    </xf>
    <xf numFmtId="178" fontId="4" fillId="0" borderId="14"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179" fontId="4" fillId="0" borderId="5" xfId="0" applyNumberFormat="1" applyFont="1" applyFill="1" applyBorder="1" applyAlignment="1">
      <alignment horizontal="center" vertical="center" wrapText="1"/>
    </xf>
    <xf numFmtId="0" fontId="5" fillId="0" borderId="17" xfId="0" applyFont="1" applyFill="1" applyBorder="1" applyAlignment="1">
      <alignment horizontal="center" vertical="center" wrapText="1"/>
    </xf>
    <xf numFmtId="0" fontId="6" fillId="0" borderId="0" xfId="0" applyFont="1" applyFill="1" applyAlignment="1">
      <alignment horizontal="center" vertical="center" wrapText="1"/>
    </xf>
    <xf numFmtId="10" fontId="4" fillId="0" borderId="5"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14" xfId="0" applyFont="1" applyFill="1" applyBorder="1" applyAlignment="1">
      <alignment horizontal="left" vertical="center" wrapText="1"/>
    </xf>
    <xf numFmtId="179" fontId="5" fillId="0" borderId="17"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70" topLeftCell="A4" workbookViewId="0">
      <selection activeCell="J8" sqref="J8"/>
    </sheetView>
  </sheetViews>
  <sheetFormatPr defaultColWidth="9" defaultRowHeight="15"/>
  <cols>
    <col min="1" max="3" width="9" style="2"/>
    <col min="4" max="4" width="16.375" style="2" customWidth="1"/>
    <col min="5" max="5" width="10.84375" style="2" customWidth="1"/>
    <col min="6" max="6" width="11.078125" style="2" customWidth="1"/>
    <col min="7" max="7" width="13.1875" style="2" customWidth="1"/>
    <col min="8" max="9" width="10.625" style="2" customWidth="1"/>
    <col min="10" max="10" width="14.828125" style="1" customWidth="1"/>
    <col min="11" max="16384" width="9" style="2"/>
  </cols>
  <sheetData>
    <row r="1" ht="48" customHeight="1" spans="1:10">
      <c r="A1" s="3" t="s">
        <v>0</v>
      </c>
      <c r="B1" s="3"/>
      <c r="C1" s="3"/>
      <c r="D1" s="3"/>
      <c r="E1" s="3"/>
      <c r="F1" s="3"/>
      <c r="G1" s="3"/>
      <c r="H1" s="3"/>
      <c r="I1" s="3"/>
      <c r="J1" s="41"/>
    </row>
    <row r="2" s="1" customFormat="1" ht="30" customHeight="1" spans="1:10">
      <c r="A2" s="4" t="s">
        <v>1</v>
      </c>
      <c r="B2" s="4"/>
      <c r="C2" s="4"/>
      <c r="D2" s="4"/>
      <c r="E2" s="4"/>
      <c r="F2" s="4"/>
      <c r="G2" s="4"/>
      <c r="H2" s="4"/>
      <c r="I2" s="4"/>
      <c r="J2" s="4"/>
    </row>
    <row r="3" s="1" customFormat="1" ht="30" customHeight="1" spans="1:10">
      <c r="A3" s="5" t="s">
        <v>2</v>
      </c>
      <c r="B3" s="6"/>
      <c r="C3" s="7"/>
      <c r="D3" s="5" t="s">
        <v>3</v>
      </c>
      <c r="E3" s="6"/>
      <c r="F3" s="6"/>
      <c r="G3" s="6"/>
      <c r="H3" s="6"/>
      <c r="I3" s="6"/>
      <c r="J3" s="7"/>
    </row>
    <row r="4" s="1" customFormat="1" ht="30" customHeight="1" spans="1:10">
      <c r="A4" s="5" t="s">
        <v>4</v>
      </c>
      <c r="B4" s="6"/>
      <c r="C4" s="7"/>
      <c r="D4" s="5" t="s">
        <v>5</v>
      </c>
      <c r="E4" s="6"/>
      <c r="F4" s="7"/>
      <c r="G4" s="8" t="s">
        <v>6</v>
      </c>
      <c r="H4" s="5" t="s">
        <v>7</v>
      </c>
      <c r="I4" s="6"/>
      <c r="J4" s="7"/>
    </row>
    <row r="5" s="1" customFormat="1" ht="30" customHeight="1" spans="1:10">
      <c r="A5" s="5" t="s">
        <v>8</v>
      </c>
      <c r="B5" s="6"/>
      <c r="C5" s="7"/>
      <c r="D5" s="5" t="s">
        <v>9</v>
      </c>
      <c r="E5" s="6"/>
      <c r="F5" s="7"/>
      <c r="G5" s="8" t="s">
        <v>10</v>
      </c>
      <c r="H5" s="5">
        <v>65868811</v>
      </c>
      <c r="I5" s="6"/>
      <c r="J5" s="7"/>
    </row>
    <row r="6" s="1" customFormat="1" ht="30" customHeight="1" spans="1:10">
      <c r="A6" s="9" t="s">
        <v>11</v>
      </c>
      <c r="B6" s="10"/>
      <c r="C6" s="11"/>
      <c r="D6" s="12"/>
      <c r="E6" s="8" t="s">
        <v>12</v>
      </c>
      <c r="F6" s="8" t="s">
        <v>13</v>
      </c>
      <c r="G6" s="8" t="s">
        <v>14</v>
      </c>
      <c r="H6" s="8" t="s">
        <v>15</v>
      </c>
      <c r="I6" s="8" t="s">
        <v>16</v>
      </c>
      <c r="J6" s="8" t="s">
        <v>17</v>
      </c>
    </row>
    <row r="7" s="1" customFormat="1" ht="30" customHeight="1" spans="1:10">
      <c r="A7" s="13"/>
      <c r="B7" s="14"/>
      <c r="C7" s="15"/>
      <c r="D7" s="8" t="s">
        <v>18</v>
      </c>
      <c r="E7" s="16">
        <v>357.390314</v>
      </c>
      <c r="F7" s="16">
        <v>208.95717</v>
      </c>
      <c r="G7" s="16">
        <v>194.954757</v>
      </c>
      <c r="H7" s="17">
        <v>10</v>
      </c>
      <c r="I7" s="42">
        <f>G7/F7</f>
        <v>0.932989076182454</v>
      </c>
      <c r="J7" s="17">
        <f>H7*I7</f>
        <v>9.32989076182454</v>
      </c>
    </row>
    <row r="8" s="1" customFormat="1" ht="32" customHeight="1" spans="1:10">
      <c r="A8" s="13"/>
      <c r="B8" s="14"/>
      <c r="C8" s="15"/>
      <c r="D8" s="8" t="s">
        <v>19</v>
      </c>
      <c r="E8" s="16">
        <v>357.390314</v>
      </c>
      <c r="F8" s="16">
        <v>208.95717</v>
      </c>
      <c r="G8" s="16">
        <v>194.954757</v>
      </c>
      <c r="H8" s="8" t="s">
        <v>20</v>
      </c>
      <c r="I8" s="42">
        <f>G8/F8</f>
        <v>0.932989076182454</v>
      </c>
      <c r="J8" s="8" t="s">
        <v>20</v>
      </c>
    </row>
    <row r="9" s="1" customFormat="1" ht="28" customHeight="1" spans="1:10">
      <c r="A9" s="13"/>
      <c r="B9" s="14"/>
      <c r="C9" s="15"/>
      <c r="D9" s="8" t="s">
        <v>21</v>
      </c>
      <c r="E9" s="8"/>
      <c r="F9" s="17"/>
      <c r="G9" s="17"/>
      <c r="H9" s="8" t="s">
        <v>20</v>
      </c>
      <c r="I9" s="8" t="s">
        <v>20</v>
      </c>
      <c r="J9" s="8" t="s">
        <v>20</v>
      </c>
    </row>
    <row r="10" s="1" customFormat="1" ht="30" customHeight="1" spans="1:10">
      <c r="A10" s="18"/>
      <c r="B10" s="4"/>
      <c r="C10" s="19"/>
      <c r="D10" s="8" t="s">
        <v>22</v>
      </c>
      <c r="E10" s="8"/>
      <c r="F10" s="17"/>
      <c r="G10" s="17"/>
      <c r="H10" s="8" t="s">
        <v>20</v>
      </c>
      <c r="I10" s="8" t="s">
        <v>20</v>
      </c>
      <c r="J10" s="8" t="s">
        <v>20</v>
      </c>
    </row>
    <row r="11" s="1" customFormat="1" ht="30" customHeight="1" spans="1:10">
      <c r="A11" s="20" t="s">
        <v>23</v>
      </c>
      <c r="B11" s="5" t="s">
        <v>24</v>
      </c>
      <c r="C11" s="6"/>
      <c r="D11" s="6"/>
      <c r="E11" s="6"/>
      <c r="F11" s="7"/>
      <c r="G11" s="21" t="s">
        <v>25</v>
      </c>
      <c r="H11" s="22"/>
      <c r="I11" s="22"/>
      <c r="J11" s="43"/>
    </row>
    <row r="12" s="1" customFormat="1" ht="81" customHeight="1" spans="1:10">
      <c r="A12" s="23"/>
      <c r="B12" s="24" t="s">
        <v>26</v>
      </c>
      <c r="C12" s="25"/>
      <c r="D12" s="25"/>
      <c r="E12" s="25"/>
      <c r="F12" s="26"/>
      <c r="G12" s="24" t="s">
        <v>27</v>
      </c>
      <c r="H12" s="25"/>
      <c r="I12" s="25"/>
      <c r="J12" s="26"/>
    </row>
    <row r="13" s="1" customFormat="1" ht="30" customHeight="1" spans="1:10">
      <c r="A13" s="20" t="s">
        <v>28</v>
      </c>
      <c r="B13" s="8" t="s">
        <v>29</v>
      </c>
      <c r="C13" s="8" t="s">
        <v>30</v>
      </c>
      <c r="D13" s="8" t="s">
        <v>31</v>
      </c>
      <c r="E13" s="5" t="s">
        <v>32</v>
      </c>
      <c r="F13" s="7"/>
      <c r="G13" s="8" t="s">
        <v>33</v>
      </c>
      <c r="H13" s="8" t="s">
        <v>15</v>
      </c>
      <c r="I13" s="8" t="s">
        <v>17</v>
      </c>
      <c r="J13" s="8" t="s">
        <v>34</v>
      </c>
    </row>
    <row r="14" s="1" customFormat="1" ht="30" customHeight="1" spans="1:10">
      <c r="A14" s="27"/>
      <c r="B14" s="28" t="s">
        <v>35</v>
      </c>
      <c r="C14" s="28" t="s">
        <v>36</v>
      </c>
      <c r="D14" s="29" t="s">
        <v>37</v>
      </c>
      <c r="E14" s="5" t="s">
        <v>38</v>
      </c>
      <c r="F14" s="7"/>
      <c r="G14" s="8" t="s">
        <v>38</v>
      </c>
      <c r="H14" s="30">
        <v>15</v>
      </c>
      <c r="I14" s="8">
        <v>15</v>
      </c>
      <c r="J14" s="44"/>
    </row>
    <row r="15" s="1" customFormat="1" ht="30" customHeight="1" spans="1:10">
      <c r="A15" s="27"/>
      <c r="B15" s="31"/>
      <c r="C15" s="31"/>
      <c r="D15" s="29" t="s">
        <v>39</v>
      </c>
      <c r="E15" s="5" t="s">
        <v>40</v>
      </c>
      <c r="F15" s="7"/>
      <c r="G15" s="8" t="s">
        <v>40</v>
      </c>
      <c r="H15" s="30">
        <v>10</v>
      </c>
      <c r="I15" s="8">
        <v>10</v>
      </c>
      <c r="J15" s="44"/>
    </row>
    <row r="16" s="1" customFormat="1" ht="30" customHeight="1" spans="1:10">
      <c r="A16" s="27"/>
      <c r="B16" s="31"/>
      <c r="C16" s="31"/>
      <c r="D16" s="29" t="s">
        <v>41</v>
      </c>
      <c r="E16" s="5" t="s">
        <v>42</v>
      </c>
      <c r="F16" s="7"/>
      <c r="G16" s="8" t="s">
        <v>42</v>
      </c>
      <c r="H16" s="30">
        <v>10</v>
      </c>
      <c r="I16" s="8">
        <v>10</v>
      </c>
      <c r="J16" s="44"/>
    </row>
    <row r="17" s="1" customFormat="1" ht="30" customHeight="1" spans="1:10">
      <c r="A17" s="27"/>
      <c r="B17" s="31"/>
      <c r="C17" s="28" t="s">
        <v>43</v>
      </c>
      <c r="D17" s="32" t="s">
        <v>44</v>
      </c>
      <c r="E17" s="33">
        <v>1</v>
      </c>
      <c r="F17" s="11"/>
      <c r="G17" s="34">
        <v>1</v>
      </c>
      <c r="H17" s="35">
        <v>10</v>
      </c>
      <c r="I17" s="28">
        <v>10</v>
      </c>
      <c r="J17" s="45"/>
    </row>
    <row r="18" s="1" customFormat="1" ht="40" customHeight="1" spans="1:10">
      <c r="A18" s="27"/>
      <c r="B18" s="31"/>
      <c r="C18" s="28" t="s">
        <v>45</v>
      </c>
      <c r="D18" s="29" t="s">
        <v>46</v>
      </c>
      <c r="E18" s="5" t="s">
        <v>47</v>
      </c>
      <c r="F18" s="7"/>
      <c r="G18" s="34">
        <v>1</v>
      </c>
      <c r="H18" s="30">
        <v>5</v>
      </c>
      <c r="I18" s="8">
        <v>5</v>
      </c>
      <c r="J18" s="44"/>
    </row>
    <row r="19" s="1" customFormat="1" ht="96" customHeight="1" spans="1:10">
      <c r="A19" s="27"/>
      <c r="B19" s="31"/>
      <c r="C19" s="31"/>
      <c r="D19" s="29" t="s">
        <v>48</v>
      </c>
      <c r="E19" s="36">
        <v>1</v>
      </c>
      <c r="F19" s="37"/>
      <c r="G19" s="38">
        <v>0.66</v>
      </c>
      <c r="H19" s="30">
        <v>5</v>
      </c>
      <c r="I19" s="8">
        <f>H19*G19</f>
        <v>3.3</v>
      </c>
      <c r="J19" s="44" t="s">
        <v>49</v>
      </c>
    </row>
    <row r="20" s="1" customFormat="1" ht="30" customHeight="1" spans="1:10">
      <c r="A20" s="27"/>
      <c r="B20" s="31"/>
      <c r="C20" s="28" t="s">
        <v>50</v>
      </c>
      <c r="D20" s="29" t="s">
        <v>51</v>
      </c>
      <c r="E20" s="5" t="s">
        <v>52</v>
      </c>
      <c r="F20" s="7"/>
      <c r="G20" s="8" t="s">
        <v>53</v>
      </c>
      <c r="H20" s="30">
        <v>6</v>
      </c>
      <c r="I20" s="8">
        <v>6</v>
      </c>
      <c r="J20" s="44"/>
    </row>
    <row r="21" s="1" customFormat="1" ht="30" customHeight="1" spans="1:10">
      <c r="A21" s="27"/>
      <c r="B21" s="31"/>
      <c r="C21" s="31"/>
      <c r="D21" s="29" t="s">
        <v>54</v>
      </c>
      <c r="E21" s="5" t="s">
        <v>55</v>
      </c>
      <c r="F21" s="7"/>
      <c r="G21" s="8" t="s">
        <v>56</v>
      </c>
      <c r="H21" s="30">
        <v>4</v>
      </c>
      <c r="I21" s="8">
        <v>4</v>
      </c>
      <c r="J21" s="44"/>
    </row>
    <row r="22" s="1" customFormat="1" ht="30" customHeight="1" spans="1:10">
      <c r="A22" s="27"/>
      <c r="B22" s="31"/>
      <c r="C22" s="31"/>
      <c r="D22" s="29" t="s">
        <v>57</v>
      </c>
      <c r="E22" s="5" t="s">
        <v>58</v>
      </c>
      <c r="F22" s="7"/>
      <c r="G22" s="39" t="s">
        <v>59</v>
      </c>
      <c r="H22" s="30">
        <v>5</v>
      </c>
      <c r="I22" s="8">
        <v>5</v>
      </c>
      <c r="J22" s="44"/>
    </row>
    <row r="23" s="1" customFormat="1" ht="39" customHeight="1" spans="1:10">
      <c r="A23" s="27"/>
      <c r="B23" s="28" t="s">
        <v>60</v>
      </c>
      <c r="C23" s="28" t="s">
        <v>61</v>
      </c>
      <c r="D23" s="29" t="s">
        <v>62</v>
      </c>
      <c r="E23" s="5" t="s">
        <v>63</v>
      </c>
      <c r="F23" s="7"/>
      <c r="G23" s="8" t="s">
        <v>64</v>
      </c>
      <c r="H23" s="30">
        <v>10</v>
      </c>
      <c r="I23" s="8">
        <v>10</v>
      </c>
      <c r="J23" s="44"/>
    </row>
    <row r="24" s="1" customFormat="1" ht="36" customHeight="1" spans="1:10">
      <c r="A24" s="27"/>
      <c r="B24" s="28" t="s">
        <v>65</v>
      </c>
      <c r="C24" s="28" t="s">
        <v>66</v>
      </c>
      <c r="D24" s="32" t="s">
        <v>67</v>
      </c>
      <c r="E24" s="9" t="s">
        <v>68</v>
      </c>
      <c r="F24" s="11"/>
      <c r="G24" s="34">
        <v>0.85</v>
      </c>
      <c r="H24" s="35">
        <v>10</v>
      </c>
      <c r="I24" s="28">
        <v>10</v>
      </c>
      <c r="J24" s="45"/>
    </row>
    <row r="25" s="1" customFormat="1" ht="30" customHeight="1" spans="1:10">
      <c r="A25" s="40" t="s">
        <v>69</v>
      </c>
      <c r="B25" s="40"/>
      <c r="C25" s="40"/>
      <c r="D25" s="40"/>
      <c r="E25" s="40"/>
      <c r="F25" s="40"/>
      <c r="G25" s="40"/>
      <c r="H25" s="40">
        <f>SUM(H14:H24)+H7</f>
        <v>100</v>
      </c>
      <c r="I25" s="46">
        <f>SUM(I14:I24)+J7</f>
        <v>97.6298907618245</v>
      </c>
      <c r="J25" s="47"/>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11:A12"/>
    <mergeCell ref="A13:A24"/>
    <mergeCell ref="B14:B22"/>
    <mergeCell ref="C14:C16"/>
    <mergeCell ref="C18:C19"/>
    <mergeCell ref="C20:C22"/>
    <mergeCell ref="A6:C10"/>
  </mergeCells>
  <pageMargins left="0.700694444444445" right="0.700694444444445" top="0.751388888888889" bottom="0.751388888888889" header="0.297916666666667" footer="0.297916666666667"/>
  <pageSetup paperSize="9" scale="67"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2023-06-07T03:03:24Z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55B9481A791143EB8150559C6EBE14DA_13</vt:lpwstr>
  </property>
</Properties>
</file>