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'自评表（模板）'!$A$1:$J$26</definedName>
  </definedNames>
  <calcPr calcId="144525"/>
</workbook>
</file>

<file path=xl/sharedStrings.xml><?xml version="1.0" encoding="utf-8"?>
<sst xmlns="http://schemas.openxmlformats.org/spreadsheetml/2006/main" count="87" uniqueCount="75">
  <si>
    <t xml:space="preserve">项目支出绩效自评表 </t>
  </si>
  <si>
    <t>（2022年度）</t>
  </si>
  <si>
    <t>项目名称</t>
  </si>
  <si>
    <t>接济保障社会化服务经费</t>
  </si>
  <si>
    <t>主管部门</t>
  </si>
  <si>
    <t>北京市委社会工委市民政局</t>
  </si>
  <si>
    <t>实施单位</t>
  </si>
  <si>
    <t>北京市永定门接济服务中心</t>
  </si>
  <si>
    <t>项目负责人</t>
  </si>
  <si>
    <t>王宏伟 张亚娟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</si>
  <si>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</si>
  <si>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</si>
  <si>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</si>
  <si>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</si>
  <si>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</si>
  <si>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</si>
  <si>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</si>
  <si>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</si>
  <si>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</si>
  <si>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</si>
  <si>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</si>
  <si>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</si>
  <si>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</si>
  <si>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</si>
  <si>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</si>
  <si>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</si>
  <si>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聘请保安人员及餐饮服务人员，为永定门接济服务中心提供安保及餐饮服务，保障中心工作正常运行。</t>
  </si>
  <si>
    <t>年度总体目标完成情况综述：
通过政府采购（公开招标方式），确定了服务商，由服务商为永定门接济服务中心提供了安保及餐饮服务，保障了中心工作正常运行。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</si>
  <si>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</si>
  <si>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</si>
  <si>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</si>
  <si>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</si>
  <si>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</si>
  <si>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</si>
  <si>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</si>
  <si>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</si>
  <si>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</si>
  <si>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保安人数</t>
  </si>
  <si>
    <t>≥35人</t>
  </si>
  <si>
    <t>30岗</t>
  </si>
  <si>
    <t>偏差原因：疫情原因导致聘用保安进京受限，但在岗人员保证了30岗的班次调配，无空岗。
改进措施：充分考虑疫情影响因素，在以后工作开展前，做好预案，合理考虑突发状况，保障保安人数，并及时调整指标值。</t>
  </si>
  <si>
    <t>餐饮服务人员</t>
  </si>
  <si>
    <t>≥15人</t>
  </si>
  <si>
    <t>15人</t>
  </si>
  <si>
    <t>质量指标</t>
  </si>
  <si>
    <t>保安人员出勤率</t>
  </si>
  <si>
    <t>≥95%</t>
  </si>
  <si>
    <t>餐饮人员出勤率</t>
  </si>
  <si>
    <t>进度指标</t>
  </si>
  <si>
    <t>资金支付频率</t>
  </si>
  <si>
    <t>4次/年</t>
  </si>
  <si>
    <t>截止2022年12月底，项目完成率</t>
  </si>
  <si>
    <t>成本指标</t>
  </si>
  <si>
    <t>餐饮服务费项目预算控制数</t>
  </si>
  <si>
    <t>≤99.4973万元</t>
  </si>
  <si>
    <t>99.4973万元</t>
  </si>
  <si>
    <t>保安服务费项目预算控制数</t>
  </si>
  <si>
    <t>≤186.048万元</t>
  </si>
  <si>
    <t>186.048万元</t>
  </si>
  <si>
    <t>项目总预算控制数</t>
  </si>
  <si>
    <t>≤285.5453万元</t>
  </si>
  <si>
    <t>285.5453万元</t>
  </si>
  <si>
    <t>效
益
指
标
(30分)</t>
  </si>
  <si>
    <t>社会效益指标</t>
  </si>
  <si>
    <t>保障中心安全，预防和制止不安全行为的发生，维护中心的安全稳定</t>
  </si>
  <si>
    <t>优良中低差</t>
  </si>
  <si>
    <t>优</t>
  </si>
  <si>
    <t>偏差原因：保障中心安全，预防和制止不安全行为的发生，维护中心的安全稳定仍有上升空间。
改进措施：在以后工作开展中，进一步提升工作能力。</t>
  </si>
  <si>
    <t>维持中心正常运转，提升餐饮服务标准，保障接济人员用餐需求</t>
  </si>
  <si>
    <t>偏差原因：维持中心正常运转，提升餐饮服务标准，保障接济人员用餐需求仍有上升空间。
改进措施：在以后工作开展中，进一步提升工作能力。</t>
  </si>
  <si>
    <t>满意
度指
标
(10分)</t>
  </si>
  <si>
    <t>服务对象
满意度指标</t>
  </si>
  <si>
    <t>群众投诉率</t>
  </si>
  <si>
    <t>≤5%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</si>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</sst>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19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22" applyNumberFormat="0" applyAlignment="0" applyProtection="0">
      <alignment vertical="center"/>
    </xf>
    <xf numFmtId="0" fontId="20" fillId="12" borderId="18" applyNumberFormat="0" applyAlignment="0" applyProtection="0">
      <alignment vertical="center"/>
    </xf>
    <xf numFmtId="0" fontId="21" fillId="13" borderId="23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176" fontId="5" fillId="2" borderId="17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178" fontId="5" fillId="2" borderId="17" xfId="0" applyNumberFormat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90" zoomScaleNormal="90" topLeftCell="A12" workbookViewId="0">
      <selection activeCell="I7" sqref="I7"/>
    </sheetView>
  </sheetViews>
  <sheetFormatPr defaultColWidth="9" defaultRowHeight="15"/>
  <cols>
    <col min="4" max="4" width="19.3671875" customWidth="1"/>
    <col min="5" max="9" width="10.6328125" customWidth="1"/>
    <col min="10" max="10" width="19.6328125" customWidth="1"/>
  </cols>
  <sheetData>
    <row r="1" ht="34.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6"/>
      <c r="J5" s="39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288.1373</v>
      </c>
      <c r="F7" s="15">
        <v>285.5453</v>
      </c>
      <c r="G7" s="15">
        <v>285.5453</v>
      </c>
      <c r="H7" s="16">
        <v>10</v>
      </c>
      <c r="I7" s="47">
        <f t="shared" ref="I7:I10" si="0">G7/F7</f>
        <v>1</v>
      </c>
      <c r="J7" s="48">
        <f>H7*I7</f>
        <v>10</v>
      </c>
    </row>
    <row r="8" ht="30" customHeight="1" spans="1:10">
      <c r="A8" s="12"/>
      <c r="B8" s="13"/>
      <c r="C8" s="14"/>
      <c r="D8" s="17" t="s">
        <v>19</v>
      </c>
      <c r="E8" s="15">
        <v>281.5765</v>
      </c>
      <c r="F8" s="15">
        <v>278.9845</v>
      </c>
      <c r="G8" s="15">
        <v>278.9845</v>
      </c>
      <c r="H8" s="6" t="s">
        <v>20</v>
      </c>
      <c r="I8" s="47">
        <f t="shared" si="0"/>
        <v>1</v>
      </c>
      <c r="J8" s="6" t="s">
        <v>20</v>
      </c>
    </row>
    <row r="9" ht="27" customHeight="1" spans="1:10">
      <c r="A9" s="12"/>
      <c r="B9" s="13"/>
      <c r="C9" s="14"/>
      <c r="D9" s="17" t="s">
        <v>21</v>
      </c>
      <c r="E9" s="18"/>
      <c r="F9" s="18"/>
      <c r="G9" s="18"/>
      <c r="H9" s="6" t="s">
        <v>20</v>
      </c>
      <c r="I9" s="6" t="s">
        <v>20</v>
      </c>
      <c r="J9" s="6" t="s">
        <v>20</v>
      </c>
    </row>
    <row r="10" ht="27.9" customHeight="1" spans="1:10">
      <c r="A10" s="19"/>
      <c r="B10" s="2"/>
      <c r="C10" s="20"/>
      <c r="D10" s="17" t="s">
        <v>22</v>
      </c>
      <c r="E10" s="15">
        <v>6.5608</v>
      </c>
      <c r="F10" s="15">
        <v>6.5608</v>
      </c>
      <c r="G10" s="15">
        <v>6.5608</v>
      </c>
      <c r="H10" s="6" t="s">
        <v>20</v>
      </c>
      <c r="I10" s="47">
        <f t="shared" si="0"/>
        <v>1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49"/>
    </row>
    <row r="12" ht="75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9"/>
      <c r="I12" s="29"/>
      <c r="J12" s="50"/>
    </row>
    <row r="13" ht="30" customHeight="1" spans="1:10">
      <c r="A13" s="21" t="s">
        <v>28</v>
      </c>
      <c r="B13" s="6" t="s">
        <v>29</v>
      </c>
      <c r="C13" s="6" t="s">
        <v>30</v>
      </c>
      <c r="D13" s="6" t="s">
        <v>31</v>
      </c>
      <c r="E13" s="3" t="s">
        <v>32</v>
      </c>
      <c r="F13" s="5"/>
      <c r="G13" s="6" t="s">
        <v>33</v>
      </c>
      <c r="H13" s="30" t="s">
        <v>15</v>
      </c>
      <c r="I13" s="6" t="s">
        <v>17</v>
      </c>
      <c r="J13" s="6" t="s">
        <v>34</v>
      </c>
    </row>
    <row r="14" ht="136.5" customHeight="1" spans="1:10">
      <c r="A14" s="31"/>
      <c r="B14" s="32" t="s">
        <v>35</v>
      </c>
      <c r="C14" s="32" t="s">
        <v>36</v>
      </c>
      <c r="D14" s="6" t="s">
        <v>37</v>
      </c>
      <c r="E14" s="3" t="s">
        <v>38</v>
      </c>
      <c r="F14" s="5"/>
      <c r="G14" s="30" t="s">
        <v>39</v>
      </c>
      <c r="H14" s="30">
        <v>6</v>
      </c>
      <c r="I14" s="30">
        <v>5.14</v>
      </c>
      <c r="J14" s="51" t="s">
        <v>40</v>
      </c>
    </row>
    <row r="15" ht="30" customHeight="1" spans="1:10">
      <c r="A15" s="31"/>
      <c r="B15" s="33"/>
      <c r="C15" s="33"/>
      <c r="D15" s="6" t="s">
        <v>41</v>
      </c>
      <c r="E15" s="34" t="s">
        <v>42</v>
      </c>
      <c r="F15" s="35"/>
      <c r="G15" s="6" t="s">
        <v>43</v>
      </c>
      <c r="H15" s="6">
        <v>6</v>
      </c>
      <c r="I15" s="6">
        <v>6</v>
      </c>
      <c r="J15" s="6"/>
    </row>
    <row r="16" ht="30" customHeight="1" spans="1:10">
      <c r="A16" s="31"/>
      <c r="B16" s="33"/>
      <c r="C16" s="32" t="s">
        <v>44</v>
      </c>
      <c r="D16" s="6" t="s">
        <v>45</v>
      </c>
      <c r="E16" s="3" t="s">
        <v>46</v>
      </c>
      <c r="F16" s="5"/>
      <c r="G16" s="36">
        <v>1</v>
      </c>
      <c r="H16" s="6">
        <v>6</v>
      </c>
      <c r="I16" s="6">
        <v>6</v>
      </c>
      <c r="J16" s="6"/>
    </row>
    <row r="17" ht="30" customHeight="1" spans="1:10">
      <c r="A17" s="31"/>
      <c r="B17" s="33"/>
      <c r="C17" s="33"/>
      <c r="D17" s="6" t="s">
        <v>47</v>
      </c>
      <c r="E17" s="3" t="s">
        <v>46</v>
      </c>
      <c r="F17" s="5"/>
      <c r="G17" s="36">
        <v>1</v>
      </c>
      <c r="H17" s="6">
        <v>6</v>
      </c>
      <c r="I17" s="6">
        <v>6</v>
      </c>
      <c r="J17" s="6"/>
    </row>
    <row r="18" ht="30" customHeight="1" spans="1:10">
      <c r="A18" s="31"/>
      <c r="B18" s="33"/>
      <c r="C18" s="32" t="s">
        <v>48</v>
      </c>
      <c r="D18" s="6" t="s">
        <v>49</v>
      </c>
      <c r="E18" s="3" t="s">
        <v>50</v>
      </c>
      <c r="F18" s="5"/>
      <c r="G18" s="37" t="s">
        <v>50</v>
      </c>
      <c r="H18" s="37">
        <v>6</v>
      </c>
      <c r="I18" s="37">
        <v>6</v>
      </c>
      <c r="J18" s="6"/>
    </row>
    <row r="19" ht="48.9" customHeight="1" spans="1:10">
      <c r="A19" s="31"/>
      <c r="B19" s="33"/>
      <c r="C19" s="33"/>
      <c r="D19" s="6" t="s">
        <v>51</v>
      </c>
      <c r="E19" s="38">
        <v>1</v>
      </c>
      <c r="F19" s="5"/>
      <c r="G19" s="36">
        <v>1</v>
      </c>
      <c r="H19" s="6">
        <v>5</v>
      </c>
      <c r="I19" s="37">
        <v>5</v>
      </c>
      <c r="J19" s="6"/>
    </row>
    <row r="20" ht="39.9" customHeight="1" spans="1:10">
      <c r="A20" s="31"/>
      <c r="B20" s="33"/>
      <c r="C20" s="32" t="s">
        <v>52</v>
      </c>
      <c r="D20" s="6" t="s">
        <v>53</v>
      </c>
      <c r="E20" s="7" t="s">
        <v>54</v>
      </c>
      <c r="F20" s="39"/>
      <c r="G20" s="37" t="s">
        <v>55</v>
      </c>
      <c r="H20" s="6">
        <v>5</v>
      </c>
      <c r="I20" s="6">
        <v>5</v>
      </c>
      <c r="J20" s="37"/>
    </row>
    <row r="21" ht="36" customHeight="1" spans="1:10">
      <c r="A21" s="31"/>
      <c r="B21" s="33"/>
      <c r="C21" s="33"/>
      <c r="D21" s="6" t="s">
        <v>56</v>
      </c>
      <c r="E21" s="40" t="s">
        <v>57</v>
      </c>
      <c r="F21" s="41"/>
      <c r="G21" s="37" t="s">
        <v>58</v>
      </c>
      <c r="H21" s="6">
        <v>5</v>
      </c>
      <c r="I21" s="6">
        <v>5</v>
      </c>
      <c r="J21" s="37"/>
    </row>
    <row r="22" ht="30" customHeight="1" spans="1:10">
      <c r="A22" s="31"/>
      <c r="B22" s="42"/>
      <c r="C22" s="42"/>
      <c r="D22" s="6" t="s">
        <v>59</v>
      </c>
      <c r="E22" s="7" t="s">
        <v>60</v>
      </c>
      <c r="F22" s="39"/>
      <c r="G22" s="6" t="s">
        <v>61</v>
      </c>
      <c r="H22" s="6">
        <v>5</v>
      </c>
      <c r="I22" s="6">
        <v>5</v>
      </c>
      <c r="J22" s="6"/>
    </row>
    <row r="23" ht="108" customHeight="1" spans="1:10">
      <c r="A23" s="31"/>
      <c r="B23" s="33" t="s">
        <v>62</v>
      </c>
      <c r="C23" s="32" t="s">
        <v>63</v>
      </c>
      <c r="D23" s="6" t="s">
        <v>64</v>
      </c>
      <c r="E23" s="3" t="s">
        <v>65</v>
      </c>
      <c r="F23" s="5"/>
      <c r="G23" s="6" t="s">
        <v>66</v>
      </c>
      <c r="H23" s="6">
        <v>15</v>
      </c>
      <c r="I23" s="37">
        <v>14</v>
      </c>
      <c r="J23" s="52" t="s">
        <v>67</v>
      </c>
    </row>
    <row r="24" ht="98.25" customHeight="1" spans="1:10">
      <c r="A24" s="31"/>
      <c r="B24" s="33"/>
      <c r="C24" s="33"/>
      <c r="D24" s="6" t="s">
        <v>68</v>
      </c>
      <c r="E24" s="3" t="s">
        <v>65</v>
      </c>
      <c r="F24" s="5"/>
      <c r="G24" s="6" t="s">
        <v>66</v>
      </c>
      <c r="H24" s="6">
        <v>15</v>
      </c>
      <c r="I24" s="37">
        <v>14</v>
      </c>
      <c r="J24" s="52" t="s">
        <v>69</v>
      </c>
    </row>
    <row r="25" ht="68.1" customHeight="1" spans="1:10">
      <c r="A25" s="31"/>
      <c r="B25" s="32" t="s">
        <v>70</v>
      </c>
      <c r="C25" s="32" t="s">
        <v>71</v>
      </c>
      <c r="D25" s="32" t="s">
        <v>72</v>
      </c>
      <c r="E25" s="8" t="s">
        <v>73</v>
      </c>
      <c r="F25" s="10"/>
      <c r="G25" s="43">
        <v>0</v>
      </c>
      <c r="H25" s="32">
        <v>10</v>
      </c>
      <c r="I25" s="43">
        <v>10</v>
      </c>
      <c r="J25" s="32"/>
    </row>
    <row r="26" ht="30" customHeight="1" spans="1:10">
      <c r="A26" s="44" t="s">
        <v>74</v>
      </c>
      <c r="B26" s="44"/>
      <c r="C26" s="44"/>
      <c r="D26" s="44"/>
      <c r="E26" s="44"/>
      <c r="F26" s="44"/>
      <c r="G26" s="44"/>
      <c r="H26" s="45">
        <f>SUM(H14:H25,H7)</f>
        <v>100</v>
      </c>
      <c r="I26" s="53">
        <f>SUM(I14:I25)+J7</f>
        <v>97.14</v>
      </c>
      <c r="J26" s="54"/>
    </row>
  </sheetData>
  <mergeCells count="3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11:A12"/>
    <mergeCell ref="A13:A25"/>
    <mergeCell ref="B14:B22"/>
    <mergeCell ref="B23:B24"/>
    <mergeCell ref="C14:C15"/>
    <mergeCell ref="C16:C17"/>
    <mergeCell ref="C18:C19"/>
    <mergeCell ref="C20:C22"/>
    <mergeCell ref="C23:C24"/>
    <mergeCell ref="A6:C10"/>
  </mergeCells>
  <pageMargins left="0.700694444444445" right="0.700694444444445" top="0.751388888888889" bottom="0.751388888888889" header="0.297916666666667" footer="0.297916666666667"/>
  <pageSetup paperSize="9" scale="6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cp:lastPrinted>2023-05-04T03:09:00Z</cp:lastPrinted>
  <dcterms:modified xsi:type="dcterms:W3CDTF">2023-06-07T03:05:15Z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87148C81D5934E9DA0E27F755334A215_13</vt:lpwstr>
  </property>
</Properties>
</file>