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<sst xmlns="http://schemas.openxmlformats.org/spreadsheetml/2006/main" count="96" uniqueCount="83">
  <si>
    <t xml:space="preserve">项目支出绩效自评表 </t>
  </si>
  <si>
    <t>（2022年度）</t>
  </si>
  <si>
    <t>项目名称</t>
  </si>
  <si>
    <t>北京市民政局政务云租用服务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</si>
  <si>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</si>
  <si>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</si>
  <si>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</si>
  <si>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</si>
  <si>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</si>
  <si>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</si>
  <si>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</si>
  <si>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</si>
  <si>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</si>
  <si>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</si>
  <si>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</si>
  <si>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</si>
  <si>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</si>
  <si>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</si>
  <si>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</si>
  <si>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</si>
  <si>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</si>
  <si>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</si>
  <si>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</si>
  <si>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</si>
  <si>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</si>
  <si>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</si>
  <si>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北京市经信局等部门联合制定并发布了《关于印发&lt;关于推进我市政务信息系统整合共享的实施方案&gt;的通知》（京经信委发[2017]89号）文件要求，开展政务云资源租用服务，支撑委局28套业务系统正常运行，保障系统安全。</t>
  </si>
  <si>
    <t>年度总体目标完成情况综述：
在2022年度按政务云资源实际使用时长完成政务云资源的各类租用服务，保障了各个社会建设民政业务信息系统在2022年度平稳高效的运行。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</si>
  <si>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</si>
  <si>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</si>
  <si>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</si>
  <si>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</si>
  <si>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</si>
  <si>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</si>
  <si>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</si>
  <si>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(60分)</t>
  </si>
  <si>
    <t>数量指标</t>
  </si>
  <si>
    <t>租用的虚拟CPU数量</t>
  </si>
  <si>
    <t>=1156个</t>
  </si>
  <si>
    <t>1156个</t>
  </si>
  <si>
    <t>租用的内存数量</t>
  </si>
  <si>
    <t>=5.73TB</t>
  </si>
  <si>
    <t>5.73TB</t>
  </si>
  <si>
    <t>高性能存储数量</t>
  </si>
  <si>
    <t>=97.66TB</t>
  </si>
  <si>
    <t>97.66TB</t>
  </si>
  <si>
    <t>远程接入服务数量</t>
  </si>
  <si>
    <t>=29个</t>
  </si>
  <si>
    <t>29个</t>
  </si>
  <si>
    <t>节点服务器数量</t>
  </si>
  <si>
    <t>=10个</t>
  </si>
  <si>
    <t>10个</t>
  </si>
  <si>
    <t>质量指标</t>
  </si>
  <si>
    <t>政务云运行故障率</t>
  </si>
  <si>
    <t>≤3%</t>
  </si>
  <si>
    <t>进度指标</t>
  </si>
  <si>
    <t>基础云服务项目实施期限</t>
  </si>
  <si>
    <t>5月</t>
  </si>
  <si>
    <t>扩展云服务及其他服务项目实施期限</t>
  </si>
  <si>
    <t>4月</t>
  </si>
  <si>
    <t>成本指标</t>
  </si>
  <si>
    <t>项目总预算控制数</t>
  </si>
  <si>
    <t>≤392.7809万元</t>
  </si>
  <si>
    <t>390.95万元</t>
  </si>
  <si>
    <t>扩展云服务及其他服务费用</t>
  </si>
  <si>
    <t>≤205.5731万元</t>
  </si>
  <si>
    <t>205.50万元</t>
  </si>
  <si>
    <t>基础云服务费用</t>
  </si>
  <si>
    <t>≤187.2078万元</t>
  </si>
  <si>
    <t>185.45万元</t>
  </si>
  <si>
    <t>效益指标
（20分）</t>
  </si>
  <si>
    <t>社会效益指标</t>
  </si>
  <si>
    <t>充分优化北京市民政局信息系统整体健壮性，提高信息系统可靠性</t>
  </si>
  <si>
    <t>优良中低差</t>
  </si>
  <si>
    <t>优</t>
  </si>
  <si>
    <t>偏差原因：信息系统可靠性仍需持续提高。
改进措施：进一步优化信息系统整体安全性。</t>
  </si>
  <si>
    <t>可持续影响指标</t>
  </si>
  <si>
    <t>为北京市民政局入云信息系统提供安全稳定高效的运行环境</t>
  </si>
  <si>
    <t>满意度指标
(10分)</t>
  </si>
  <si>
    <t>服务对象满意度指标</t>
  </si>
  <si>
    <t>云租赁服务使用单位满意度</t>
  </si>
  <si>
    <t>≥90%</t>
  </si>
  <si>
    <t>总分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</si>
</sst>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0000_);[Red]\(0.000000\)"/>
    <numFmt numFmtId="179" formatCode="0.00_ "/>
    <numFmt numFmtId="180" formatCode="0_ "/>
  </numFmts>
  <fonts count="28">
    <font>
      <sz val="12"/>
      <color indexed="8"/>
      <name val="等线"/>
      <charset val="134"/>
    </font>
    <font>
      <sz val="10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2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9" applyNumberFormat="0" applyAlignment="0" applyProtection="0">
      <alignment vertical="center"/>
    </xf>
    <xf numFmtId="0" fontId="21" fillId="11" borderId="25" applyNumberFormat="0" applyAlignment="0" applyProtection="0">
      <alignment vertical="center"/>
    </xf>
    <xf numFmtId="0" fontId="22" fillId="12" borderId="3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7" fontId="4" fillId="0" borderId="12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left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4" fillId="0" borderId="5" xfId="11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80" fontId="3" fillId="0" borderId="5" xfId="0" applyNumberFormat="1" applyFont="1" applyFill="1" applyBorder="1" applyAlignment="1">
      <alignment horizontal="center" vertical="center" wrapText="1"/>
    </xf>
    <xf numFmtId="180" fontId="4" fillId="0" borderId="5" xfId="0" applyNumberFormat="1" applyFont="1" applyFill="1" applyBorder="1" applyAlignment="1">
      <alignment horizontal="center" vertical="center" wrapText="1"/>
    </xf>
    <xf numFmtId="179" fontId="6" fillId="0" borderId="5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90" zoomScaleNormal="100" topLeftCell="A8" workbookViewId="0">
      <selection activeCell="J9" sqref="J9"/>
    </sheetView>
  </sheetViews>
  <sheetFormatPr defaultColWidth="9" defaultRowHeight="15"/>
  <cols>
    <col min="3" max="3" width="12.375" customWidth="1"/>
    <col min="4" max="4" width="18.25" customWidth="1"/>
    <col min="5" max="5" width="13.875" customWidth="1"/>
    <col min="6" max="6" width="14" customWidth="1"/>
    <col min="7" max="7" width="19.21875" customWidth="1"/>
    <col min="8" max="9" width="10.625" customWidth="1"/>
    <col min="10" max="10" width="21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2</v>
      </c>
      <c r="B3" s="5"/>
      <c r="C3" s="6"/>
      <c r="D3" s="7" t="s">
        <v>3</v>
      </c>
      <c r="E3" s="8"/>
      <c r="F3" s="8"/>
      <c r="G3" s="8"/>
      <c r="H3" s="8"/>
      <c r="I3" s="8"/>
      <c r="J3" s="26"/>
    </row>
    <row r="4" s="1" customFormat="1" ht="30" customHeight="1" spans="1:10">
      <c r="A4" s="4" t="s">
        <v>4</v>
      </c>
      <c r="B4" s="5"/>
      <c r="C4" s="6"/>
      <c r="D4" s="4" t="s">
        <v>5</v>
      </c>
      <c r="E4" s="5"/>
      <c r="F4" s="6"/>
      <c r="G4" s="9" t="s">
        <v>6</v>
      </c>
      <c r="H4" s="4" t="s">
        <v>7</v>
      </c>
      <c r="I4" s="5"/>
      <c r="J4" s="6"/>
    </row>
    <row r="5" s="1" customFormat="1" ht="30" customHeight="1" spans="1:10">
      <c r="A5" s="4" t="s">
        <v>8</v>
      </c>
      <c r="B5" s="5"/>
      <c r="C5" s="6"/>
      <c r="D5" s="4" t="s">
        <v>9</v>
      </c>
      <c r="E5" s="5"/>
      <c r="F5" s="6"/>
      <c r="G5" s="9" t="s">
        <v>10</v>
      </c>
      <c r="H5" s="10">
        <v>65868811</v>
      </c>
      <c r="I5" s="57"/>
      <c r="J5" s="58"/>
    </row>
    <row r="6" s="1" customFormat="1" ht="47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="1" customFormat="1" ht="26" customHeight="1" spans="1:10">
      <c r="A7" s="16"/>
      <c r="B7" s="17"/>
      <c r="C7" s="18"/>
      <c r="D7" s="15" t="s">
        <v>18</v>
      </c>
      <c r="E7" s="19">
        <v>392.780891</v>
      </c>
      <c r="F7" s="19">
        <v>391.016824</v>
      </c>
      <c r="G7" s="19">
        <v>390.95</v>
      </c>
      <c r="H7" s="20">
        <v>10</v>
      </c>
      <c r="I7" s="59">
        <f>G7/F7</f>
        <v>0.999829101982579</v>
      </c>
      <c r="J7" s="20">
        <f>I7*10</f>
        <v>9.99829101982579</v>
      </c>
    </row>
    <row r="8" s="1" customFormat="1" ht="27" customHeight="1" spans="1:10">
      <c r="A8" s="16"/>
      <c r="B8" s="17"/>
      <c r="C8" s="18"/>
      <c r="D8" s="15" t="s">
        <v>19</v>
      </c>
      <c r="E8" s="19">
        <v>392.780891</v>
      </c>
      <c r="F8" s="19">
        <v>391.016824</v>
      </c>
      <c r="G8" s="19">
        <v>390.95</v>
      </c>
      <c r="H8" s="20" t="s">
        <v>20</v>
      </c>
      <c r="I8" s="59">
        <f>G8/F8</f>
        <v>0.999829101982579</v>
      </c>
      <c r="J8" s="20" t="s">
        <v>20</v>
      </c>
    </row>
    <row r="9" s="1" customFormat="1" ht="27" customHeight="1" spans="1:10">
      <c r="A9" s="16"/>
      <c r="B9" s="17"/>
      <c r="C9" s="18"/>
      <c r="D9" s="15" t="s">
        <v>21</v>
      </c>
      <c r="E9" s="21"/>
      <c r="F9" s="21"/>
      <c r="G9" s="21"/>
      <c r="H9" s="15" t="s">
        <v>20</v>
      </c>
      <c r="I9" s="15" t="s">
        <v>20</v>
      </c>
      <c r="J9" s="15" t="s">
        <v>20</v>
      </c>
    </row>
    <row r="10" s="1" customFormat="1" ht="30" customHeight="1" spans="1:10">
      <c r="A10" s="22"/>
      <c r="B10" s="23"/>
      <c r="C10" s="24"/>
      <c r="D10" s="15" t="s">
        <v>22</v>
      </c>
      <c r="E10" s="21"/>
      <c r="F10" s="21"/>
      <c r="G10" s="21"/>
      <c r="H10" s="15" t="s">
        <v>20</v>
      </c>
      <c r="I10" s="15" t="s">
        <v>20</v>
      </c>
      <c r="J10" s="15" t="s">
        <v>20</v>
      </c>
    </row>
    <row r="11" s="1" customFormat="1" ht="30" customHeight="1" spans="1:10">
      <c r="A11" s="25" t="s">
        <v>23</v>
      </c>
      <c r="B11" s="7" t="s">
        <v>24</v>
      </c>
      <c r="C11" s="8"/>
      <c r="D11" s="8"/>
      <c r="E11" s="8"/>
      <c r="F11" s="26"/>
      <c r="G11" s="27" t="s">
        <v>25</v>
      </c>
      <c r="H11" s="28"/>
      <c r="I11" s="28"/>
      <c r="J11" s="60"/>
    </row>
    <row r="12" s="1" customFormat="1" ht="83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s="1" customFormat="1" ht="39" customHeight="1" spans="1:10">
      <c r="A13" s="33" t="s">
        <v>28</v>
      </c>
      <c r="B13" s="9" t="s">
        <v>29</v>
      </c>
      <c r="C13" s="9" t="s">
        <v>30</v>
      </c>
      <c r="D13" s="34" t="s">
        <v>31</v>
      </c>
      <c r="E13" s="35" t="s">
        <v>32</v>
      </c>
      <c r="F13" s="36"/>
      <c r="G13" s="9" t="s">
        <v>33</v>
      </c>
      <c r="H13" s="9" t="s">
        <v>15</v>
      </c>
      <c r="I13" s="9" t="s">
        <v>17</v>
      </c>
      <c r="J13" s="9" t="s">
        <v>34</v>
      </c>
    </row>
    <row r="14" s="1" customFormat="1" ht="39" customHeight="1" spans="1:10">
      <c r="A14" s="37"/>
      <c r="B14" s="38" t="s">
        <v>35</v>
      </c>
      <c r="C14" s="35" t="s">
        <v>36</v>
      </c>
      <c r="D14" s="39" t="s">
        <v>37</v>
      </c>
      <c r="E14" s="65" t="s">
        <v>38</v>
      </c>
      <c r="F14" s="40"/>
      <c r="G14" s="26" t="s">
        <v>39</v>
      </c>
      <c r="H14" s="9">
        <v>6</v>
      </c>
      <c r="I14" s="9">
        <v>6</v>
      </c>
      <c r="J14" s="9"/>
    </row>
    <row r="15" s="1" customFormat="1" ht="39" customHeight="1" spans="1:10">
      <c r="A15" s="37"/>
      <c r="B15" s="41"/>
      <c r="C15" s="42"/>
      <c r="D15" s="39" t="s">
        <v>40</v>
      </c>
      <c r="E15" s="65" t="s">
        <v>41</v>
      </c>
      <c r="F15" s="40"/>
      <c r="G15" s="6" t="s">
        <v>42</v>
      </c>
      <c r="H15" s="9">
        <v>6</v>
      </c>
      <c r="I15" s="9">
        <v>6</v>
      </c>
      <c r="J15" s="9"/>
    </row>
    <row r="16" s="1" customFormat="1" ht="39" customHeight="1" spans="1:10">
      <c r="A16" s="37"/>
      <c r="B16" s="41"/>
      <c r="C16" s="42"/>
      <c r="D16" s="39" t="s">
        <v>43</v>
      </c>
      <c r="E16" s="65" t="s">
        <v>44</v>
      </c>
      <c r="F16" s="40"/>
      <c r="G16" s="6" t="s">
        <v>45</v>
      </c>
      <c r="H16" s="9">
        <v>6</v>
      </c>
      <c r="I16" s="9">
        <v>6</v>
      </c>
      <c r="J16" s="9"/>
    </row>
    <row r="17" s="1" customFormat="1" ht="39" customHeight="1" spans="1:10">
      <c r="A17" s="37"/>
      <c r="B17" s="41"/>
      <c r="C17" s="42"/>
      <c r="D17" s="39" t="s">
        <v>46</v>
      </c>
      <c r="E17" s="65" t="s">
        <v>47</v>
      </c>
      <c r="F17" s="40"/>
      <c r="G17" s="6" t="s">
        <v>48</v>
      </c>
      <c r="H17" s="9">
        <v>6</v>
      </c>
      <c r="I17" s="9">
        <v>6</v>
      </c>
      <c r="J17" s="9"/>
    </row>
    <row r="18" s="1" customFormat="1" ht="39" customHeight="1" spans="1:10">
      <c r="A18" s="37"/>
      <c r="B18" s="41"/>
      <c r="C18" s="43"/>
      <c r="D18" s="39" t="s">
        <v>49</v>
      </c>
      <c r="E18" s="65" t="s">
        <v>50</v>
      </c>
      <c r="F18" s="40"/>
      <c r="G18" s="6" t="s">
        <v>51</v>
      </c>
      <c r="H18" s="9">
        <v>6</v>
      </c>
      <c r="I18" s="9">
        <v>6</v>
      </c>
      <c r="J18" s="61"/>
    </row>
    <row r="19" s="1" customFormat="1" ht="39" customHeight="1" spans="1:10">
      <c r="A19" s="37"/>
      <c r="B19" s="41"/>
      <c r="C19" s="35" t="s">
        <v>52</v>
      </c>
      <c r="D19" s="44" t="s">
        <v>53</v>
      </c>
      <c r="E19" s="3" t="s">
        <v>54</v>
      </c>
      <c r="F19" s="45"/>
      <c r="G19" s="46">
        <v>0.001</v>
      </c>
      <c r="H19" s="9">
        <v>5</v>
      </c>
      <c r="I19" s="62">
        <v>5</v>
      </c>
      <c r="J19" s="9"/>
    </row>
    <row r="20" s="1" customFormat="1" ht="39" customHeight="1" spans="1:10">
      <c r="A20" s="37"/>
      <c r="B20" s="41"/>
      <c r="C20" s="35" t="s">
        <v>55</v>
      </c>
      <c r="D20" s="44" t="s">
        <v>56</v>
      </c>
      <c r="E20" s="3" t="s">
        <v>57</v>
      </c>
      <c r="F20" s="45"/>
      <c r="G20" s="9" t="s">
        <v>57</v>
      </c>
      <c r="H20" s="9">
        <v>5</v>
      </c>
      <c r="I20" s="62">
        <v>5</v>
      </c>
      <c r="J20" s="9"/>
    </row>
    <row r="21" s="1" customFormat="1" ht="39" customHeight="1" spans="1:10">
      <c r="A21" s="37"/>
      <c r="B21" s="41"/>
      <c r="C21" s="42"/>
      <c r="D21" s="44" t="s">
        <v>58</v>
      </c>
      <c r="E21" s="3" t="s">
        <v>59</v>
      </c>
      <c r="F21" s="45"/>
      <c r="G21" s="9" t="s">
        <v>59</v>
      </c>
      <c r="H21" s="9">
        <v>5</v>
      </c>
      <c r="I21" s="62">
        <v>5</v>
      </c>
      <c r="J21" s="9"/>
    </row>
    <row r="22" s="1" customFormat="1" ht="39" customHeight="1" spans="1:10">
      <c r="A22" s="37"/>
      <c r="B22" s="41"/>
      <c r="C22" s="35" t="s">
        <v>60</v>
      </c>
      <c r="D22" s="39" t="s">
        <v>61</v>
      </c>
      <c r="E22" s="8" t="s">
        <v>62</v>
      </c>
      <c r="F22" s="26"/>
      <c r="G22" s="9" t="s">
        <v>63</v>
      </c>
      <c r="H22" s="15">
        <v>5</v>
      </c>
      <c r="I22" s="63">
        <v>5</v>
      </c>
      <c r="J22" s="9"/>
    </row>
    <row r="23" s="1" customFormat="1" ht="39" customHeight="1" spans="1:10">
      <c r="A23" s="37"/>
      <c r="B23" s="41"/>
      <c r="C23" s="42"/>
      <c r="D23" s="39" t="s">
        <v>64</v>
      </c>
      <c r="E23" s="8" t="s">
        <v>65</v>
      </c>
      <c r="F23" s="26"/>
      <c r="G23" s="15" t="s">
        <v>66</v>
      </c>
      <c r="H23" s="15">
        <v>5</v>
      </c>
      <c r="I23" s="63">
        <v>5</v>
      </c>
      <c r="J23" s="9"/>
    </row>
    <row r="24" s="1" customFormat="1" ht="39" customHeight="1" spans="1:10">
      <c r="A24" s="37"/>
      <c r="B24" s="47"/>
      <c r="C24" s="42"/>
      <c r="D24" s="48" t="s">
        <v>67</v>
      </c>
      <c r="E24" s="12" t="s">
        <v>68</v>
      </c>
      <c r="F24" s="13"/>
      <c r="G24" s="15" t="s">
        <v>69</v>
      </c>
      <c r="H24" s="15">
        <v>5</v>
      </c>
      <c r="I24" s="63">
        <v>5</v>
      </c>
      <c r="J24" s="9"/>
    </row>
    <row r="25" s="1" customFormat="1" ht="61" customHeight="1" spans="1:10">
      <c r="A25" s="37"/>
      <c r="B25" s="49" t="s">
        <v>70</v>
      </c>
      <c r="C25" s="35" t="s">
        <v>71</v>
      </c>
      <c r="D25" s="39" t="s">
        <v>72</v>
      </c>
      <c r="E25" s="40" t="s">
        <v>73</v>
      </c>
      <c r="F25" s="40"/>
      <c r="G25" s="26" t="s">
        <v>74</v>
      </c>
      <c r="H25" s="15">
        <v>10</v>
      </c>
      <c r="I25" s="63">
        <v>9</v>
      </c>
      <c r="J25" s="61" t="s">
        <v>75</v>
      </c>
    </row>
    <row r="26" s="1" customFormat="1" ht="39" customHeight="1" spans="1:10">
      <c r="A26" s="37"/>
      <c r="B26" s="49"/>
      <c r="C26" s="35" t="s">
        <v>76</v>
      </c>
      <c r="D26" s="39" t="s">
        <v>77</v>
      </c>
      <c r="E26" s="40" t="s">
        <v>73</v>
      </c>
      <c r="F26" s="40"/>
      <c r="G26" s="26" t="s">
        <v>74</v>
      </c>
      <c r="H26" s="15">
        <v>10</v>
      </c>
      <c r="I26" s="63">
        <v>10</v>
      </c>
      <c r="J26" s="9"/>
    </row>
    <row r="27" s="1" customFormat="1" ht="39" customHeight="1" spans="1:10">
      <c r="A27" s="37"/>
      <c r="B27" s="50" t="s">
        <v>78</v>
      </c>
      <c r="C27" s="34" t="s">
        <v>79</v>
      </c>
      <c r="D27" s="51" t="s">
        <v>80</v>
      </c>
      <c r="E27" s="43" t="s">
        <v>81</v>
      </c>
      <c r="F27" s="45"/>
      <c r="G27" s="52">
        <v>1</v>
      </c>
      <c r="H27" s="9">
        <v>10</v>
      </c>
      <c r="I27" s="62">
        <v>10</v>
      </c>
      <c r="J27" s="9"/>
    </row>
    <row r="28" s="1" customFormat="1" ht="39" customHeight="1" spans="1:10">
      <c r="A28" s="53" t="s">
        <v>82</v>
      </c>
      <c r="B28" s="54"/>
      <c r="C28" s="54"/>
      <c r="D28" s="54"/>
      <c r="E28" s="54"/>
      <c r="F28" s="54"/>
      <c r="G28" s="55"/>
      <c r="H28" s="56">
        <f>SUM(10,H14:H27)</f>
        <v>100</v>
      </c>
      <c r="I28" s="64">
        <f>SUM(J7,I14:I27)</f>
        <v>98.9982910198258</v>
      </c>
      <c r="J28" s="9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4"/>
    <mergeCell ref="B25:B26"/>
    <mergeCell ref="C14:C18"/>
    <mergeCell ref="C20:C21"/>
    <mergeCell ref="C22:C24"/>
    <mergeCell ref="A6:C10"/>
  </mergeCells>
  <pageMargins left="0.700694444444445" right="0.700694444444445" top="0.751388888888889" bottom="0.751388888888889" header="0.297916666666667" footer="0.297916666666667"/>
  <pageSetup paperSize="9" scale="5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2022-04-19T10:50:00Z</dcterms:created>
  <dcterms:modified xsi:type="dcterms:W3CDTF">2023-06-07T02:47:00Z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commondata">
    <vt:lpwstr>eyJoZGlkIjoiZmJkZTYzOWFlNWQxOTRlYzE4ZmZiODJiMDQ0NzI5YjUifQ==</vt:lpwstr>
  </property>
  <property fmtid="{D5CDD505-2E9C-101B-9397-08002B2CF9AE}" pid="4" name="ICV">
    <vt:lpwstr>247D111E0E97488F897DCBE5D58C3FFD_13</vt:lpwstr>
  </property>
</Properties>
</file>