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<sst xmlns="http://schemas.openxmlformats.org/spreadsheetml/2006/main" count="63" uniqueCount="54">
  <si>
    <t xml:space="preserve">项目支出绩效自评表 </t>
  </si>
  <si>
    <t>（2022年度）</t>
  </si>
  <si>
    <t>项目名称</t>
  </si>
  <si>
    <t>社会建设和民政工作服务</t>
  </si>
  <si>
    <t>主管部门</t>
  </si>
  <si>
    <t>北京市委社会工委市民政局</t>
  </si>
  <si>
    <t>实施单位</t>
  </si>
  <si>
    <t>市委社会工委市民政局本级</t>
  </si>
  <si>
    <t>项目负责人</t>
  </si>
  <si>
    <t>统筹类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</si>
  <si>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</si>
  <si>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</si>
  <si>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</si>
  <si>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</si>
  <si>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</si>
  <si>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</si>
  <si>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</si>
  <si>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</si>
  <si>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</si>
  <si>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</si>
  <si>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</si>
  <si>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</si>
  <si>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</si>
  <si>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</si>
  <si>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</si>
  <si>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</si>
  <si>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rPr>
        <sz val="10"/>
        <color rgb="FF000000"/>
        <rFont val="宋体"/>
        <charset val="134"/>
      </rPr>
      <t>年初设定目标：
按照委局工作需求，通过开展社会救助、行政区划管理、政府采购需求管理、社会建设和民政资金发放监管数据、社会建设和民政事务统计、账务数据专业技术辅助服务、</t>
    </r>
    <r>
      <rPr>
        <sz val="10"/>
        <rFont val="宋体"/>
        <charset val="134"/>
      </rPr>
      <t>公益金项目标识牌制作、</t>
    </r>
    <r>
      <rPr>
        <sz val="10"/>
        <color rgb="FF000000"/>
        <rFont val="宋体"/>
        <charset val="134"/>
      </rPr>
      <t>内部审计辅助性服务、党建及干部管理、社会组织等重点工作，保障委局社会建设和民政事业的顺利进行。</t>
    </r>
  </si>
  <si>
    <t>年度总体目标完成情况综述：
按照委局工作需求，通过开展社会救助、行政区划管理、政府采购需求管理、社会建设和民政资金发放监管数据、社会建设和民政事务统计、账务数据专业技术辅助服务、内部审计辅助性服务、党建及干部管理、社会组织等重点工作，保障委局社会建设和民政事业的顺利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</si>
  <si>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</si>
  <si>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</si>
  <si>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</si>
  <si>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</si>
  <si>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</si>
  <si>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</si>
  <si>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</si>
  <si>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</si>
  <si>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</si>
  <si>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社会建设和民政工作完成数量</t>
  </si>
  <si>
    <t>10项</t>
  </si>
  <si>
    <t>12项</t>
  </si>
  <si>
    <t>质量指标</t>
  </si>
  <si>
    <t>各分项工作根据相应工作标准达标率</t>
  </si>
  <si>
    <t>进度指标</t>
  </si>
  <si>
    <t>各分析工作按照工作计划完成的及时率</t>
  </si>
  <si>
    <t>成本指标</t>
  </si>
  <si>
    <t>项目预算控制数</t>
  </si>
  <si>
    <t>≤411.8308万元</t>
  </si>
  <si>
    <t>391.158536万元</t>
  </si>
  <si>
    <t>效
益
指
标
(20分)</t>
  </si>
  <si>
    <t>社会效益指标</t>
  </si>
  <si>
    <t>保障各项社会建设和民政工作有序推进</t>
  </si>
  <si>
    <t>优良中低差</t>
  </si>
  <si>
    <t>优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</si>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</sst>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1" applyNumberFormat="0" applyAlignment="0" applyProtection="0">
      <alignment vertical="center"/>
    </xf>
    <xf numFmtId="0" fontId="19" fillId="2" borderId="17" applyNumberFormat="0" applyAlignment="0" applyProtection="0">
      <alignment vertical="center"/>
    </xf>
    <xf numFmtId="0" fontId="20" fillId="9" borderId="22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5" fillId="2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Normal="101" workbookViewId="0">
      <selection activeCell="B12" sqref="B12:F12"/>
    </sheetView>
  </sheetViews>
  <sheetFormatPr defaultColWidth="9" defaultRowHeight="15"/>
  <cols>
    <col min="4" max="4" width="18.929687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0"/>
      <c r="J5" s="41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8" customHeight="1" spans="1:10">
      <c r="A7" s="12"/>
      <c r="B7" s="13"/>
      <c r="C7" s="14"/>
      <c r="D7" s="6" t="s">
        <v>18</v>
      </c>
      <c r="E7" s="15">
        <v>536.1823</v>
      </c>
      <c r="F7" s="15">
        <v>411.8308</v>
      </c>
      <c r="G7" s="15">
        <v>391.158536</v>
      </c>
      <c r="H7" s="16">
        <v>10</v>
      </c>
      <c r="I7" s="42">
        <f t="shared" ref="I7:I10" si="0">G7/F7</f>
        <v>0.949803987462812</v>
      </c>
      <c r="J7" s="43">
        <f>H7*I7</f>
        <v>9.49803987462812</v>
      </c>
    </row>
    <row r="8" ht="28" customHeight="1" spans="1:10">
      <c r="A8" s="12"/>
      <c r="B8" s="13"/>
      <c r="C8" s="14"/>
      <c r="D8" s="17" t="s">
        <v>19</v>
      </c>
      <c r="E8" s="15">
        <v>536.1823</v>
      </c>
      <c r="F8" s="15">
        <v>411.8308</v>
      </c>
      <c r="G8" s="15">
        <v>391.158536</v>
      </c>
      <c r="H8" s="6" t="s">
        <v>20</v>
      </c>
      <c r="I8" s="42">
        <f t="shared" si="0"/>
        <v>0.949803987462812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3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4"/>
    </row>
    <row r="12" ht="100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6"/>
      <c r="I12" s="26"/>
      <c r="J12" s="27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9" t="s">
        <v>15</v>
      </c>
      <c r="I13" s="6" t="s">
        <v>17</v>
      </c>
      <c r="J13" s="6" t="s">
        <v>34</v>
      </c>
    </row>
    <row r="14" ht="30" customHeight="1" spans="1:10">
      <c r="A14" s="30"/>
      <c r="B14" s="31" t="s">
        <v>35</v>
      </c>
      <c r="C14" s="31" t="s">
        <v>36</v>
      </c>
      <c r="D14" s="32" t="s">
        <v>37</v>
      </c>
      <c r="E14" s="3" t="s">
        <v>38</v>
      </c>
      <c r="F14" s="5"/>
      <c r="G14" s="6" t="s">
        <v>39</v>
      </c>
      <c r="H14" s="6">
        <v>20</v>
      </c>
      <c r="I14" s="6">
        <v>20</v>
      </c>
      <c r="J14" s="6"/>
    </row>
    <row r="15" ht="30" customHeight="1" spans="1:10">
      <c r="A15" s="30"/>
      <c r="B15" s="33"/>
      <c r="C15" s="31" t="s">
        <v>40</v>
      </c>
      <c r="D15" s="32" t="s">
        <v>41</v>
      </c>
      <c r="E15" s="34">
        <v>1</v>
      </c>
      <c r="F15" s="5"/>
      <c r="G15" s="35">
        <v>1</v>
      </c>
      <c r="H15" s="6">
        <v>20</v>
      </c>
      <c r="I15" s="6">
        <v>20</v>
      </c>
      <c r="J15" s="6"/>
    </row>
    <row r="16" ht="30" customHeight="1" spans="1:10">
      <c r="A16" s="30"/>
      <c r="B16" s="33"/>
      <c r="C16" s="31" t="s">
        <v>42</v>
      </c>
      <c r="D16" s="32" t="s">
        <v>43</v>
      </c>
      <c r="E16" s="34">
        <v>1</v>
      </c>
      <c r="F16" s="5"/>
      <c r="G16" s="35">
        <v>1</v>
      </c>
      <c r="H16" s="6">
        <v>20</v>
      </c>
      <c r="I16" s="6">
        <v>20</v>
      </c>
      <c r="J16" s="6"/>
    </row>
    <row r="17" ht="30" customHeight="1" spans="1:10">
      <c r="A17" s="30"/>
      <c r="B17" s="33"/>
      <c r="C17" s="31" t="s">
        <v>44</v>
      </c>
      <c r="D17" s="32" t="s">
        <v>45</v>
      </c>
      <c r="E17" s="3" t="s">
        <v>46</v>
      </c>
      <c r="F17" s="5"/>
      <c r="G17" s="6" t="s">
        <v>47</v>
      </c>
      <c r="H17" s="6">
        <v>10</v>
      </c>
      <c r="I17" s="6">
        <v>10</v>
      </c>
      <c r="J17" s="6"/>
    </row>
    <row r="18" ht="76" customHeight="1" spans="1:10">
      <c r="A18" s="30"/>
      <c r="B18" s="31" t="s">
        <v>48</v>
      </c>
      <c r="C18" s="31" t="s">
        <v>49</v>
      </c>
      <c r="D18" s="32" t="s">
        <v>50</v>
      </c>
      <c r="E18" s="3" t="s">
        <v>51</v>
      </c>
      <c r="F18" s="5"/>
      <c r="G18" s="6" t="s">
        <v>52</v>
      </c>
      <c r="H18" s="6">
        <v>20</v>
      </c>
      <c r="I18" s="6">
        <v>20</v>
      </c>
      <c r="J18" s="6"/>
    </row>
    <row r="19" ht="30" customHeight="1" spans="1:10">
      <c r="A19" s="36" t="s">
        <v>53</v>
      </c>
      <c r="B19" s="37"/>
      <c r="C19" s="37"/>
      <c r="D19" s="37"/>
      <c r="E19" s="37"/>
      <c r="F19" s="37"/>
      <c r="G19" s="38"/>
      <c r="H19" s="39">
        <v>100</v>
      </c>
      <c r="I19" s="45">
        <f>SUM(I14:I18)+J7</f>
        <v>99.4980398746281</v>
      </c>
      <c r="J19" s="31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