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760"/>
  </bookViews>
  <sheets>
    <sheet name="自评表（模板）" sheetId="1" r:id="rId1"/>
  </sheets>
  <definedNames>
    <definedName name="_xlnm.Print_Area" localSheetId="0">'自评表（模板）'!$A$1:$J$29</definedName>
  </definedNames>
  <calcPr calcId="144525"/>
</workbook>
</file>

<file path=xl/sharedStrings.xml><?xml version="1.0" encoding="utf-8"?>
<sst xmlns="http://schemas.openxmlformats.org/spreadsheetml/2006/main" count="93" uniqueCount="81">
  <si>
    <t xml:space="preserve">项目支出绩效自评表 </t>
  </si>
  <si>
    <t>（2022年度）</t>
  </si>
  <si>
    <t>项目名称</t>
  </si>
  <si>
    <t>养老服务机构综合责任险及老年人意外伤害险政府补贴服务</t>
  </si>
  <si>
    <t>主管部门</t>
  </si>
  <si>
    <t>北京市委社会工委市民政局</t>
  </si>
  <si>
    <t>实施单位</t>
  </si>
  <si>
    <t>市委社会工委市民政局本级</t>
  </si>
  <si>
    <t>项目负责人</t>
  </si>
  <si>
    <t>王小兵</t>
  </si>
  <si>
    <t>联系电话</t>
  </si>
  <si>
    <t>项目资金 （万元）</t>
  </si>
  <si>
    <t>年初预算数</t>
  </si>
  <si>
    <t>全年预算数</t>
  </si>
  <si>
    <t>全年执行数</t>
  </si>
  <si>
    <t>分值</t>
  </si>
  <si>
    <t>执行率（B/A)</t>
  </si>
  <si>
    <t>得分</t>
  </si>
  <si>
    <t>年度资金总额：</t>
  </si>
  <si>
    <t>其中：当年财政拨款</t>
  </si>
  <si>
    <t>——</t>
  </si>
  <si>
    <t>上年结转资金</t>
  </si>
  <si>
    <t>其他资金</t>
  </si>
  <si>
    <t>年度总体目标</t>
  </si>
  <si>
    <t>预期目标</t>
  </si>
  <si>
    <t>实际完成情况</t>
  </si>
  <si>
    <t>年初设定目标：
根据《国务院关于加快发展现代保险服务业的若干意见》、《北京市民政局北京市财政局关于推进养老服务机构综合责任保险有关事项通知》，引导社会积极参与养老服务事业,通过保险方式,降低养老服务业的行业风险,为养老机构及服务人员购买综合责任保险和雇主责任险提供补贴，为养老机构及服务人员提供基础保障和权益保护。提高政府托底保障群体老年人抵御意外风险的能力，减少困难群体老年人因意外伤害造成的经济负担。</t>
  </si>
  <si>
    <t>年度总体目标完成情况综述：
完成2022年度养老机构综合责任险及老年人意外伤害险政府补贴服务项目，为养老机构及服务人员购买综合责任保险和雇主责任险提供补贴，为养老机构及服务人员提供基础保障和权益保护。提高政府托底保障群体老年人抵御意外风险的能力，减少困难群体老年人因意外伤害造成的经济负担。</t>
  </si>
  <si>
    <t>绩效指标</t>
  </si>
  <si>
    <t>一级指标</t>
  </si>
  <si>
    <t>二级指标</t>
  </si>
  <si>
    <t>三级指标</t>
  </si>
  <si>
    <t>年度指标值</t>
  </si>
  <si>
    <t>实际完成值</t>
  </si>
  <si>
    <t>偏差原因分析及改进措施</t>
  </si>
  <si>
    <t>产
出
指
标
(50分)</t>
  </si>
  <si>
    <t>数量指标</t>
  </si>
  <si>
    <t>老年人意外伤害保险覆盖人群数量</t>
  </si>
  <si>
    <t>≥70000人</t>
  </si>
  <si>
    <t>80337人</t>
  </si>
  <si>
    <t>居家养老投保床位数量</t>
  </si>
  <si>
    <t>≥64700床</t>
  </si>
  <si>
    <t>113313床</t>
  </si>
  <si>
    <t>综合责任险投保机构雇员人数</t>
  </si>
  <si>
    <t>≥23745人</t>
  </si>
  <si>
    <t>25679人</t>
  </si>
  <si>
    <t>机构投保床位数量</t>
  </si>
  <si>
    <t>≥55780床</t>
  </si>
  <si>
    <t>54533床</t>
  </si>
  <si>
    <t>偏差原因：受疫情影响，养老机构封闭管理，影响机构接收新入住老人。
改进措施：实施“乙类乙管”后，机构收住老人数逐步上升。</t>
  </si>
  <si>
    <t>家庭照护投保床位数量</t>
  </si>
  <si>
    <t>≥6489床</t>
  </si>
  <si>
    <t>9882床</t>
  </si>
  <si>
    <t>质量指标</t>
  </si>
  <si>
    <t>保险赔付及时率</t>
  </si>
  <si>
    <t>≥98%</t>
  </si>
  <si>
    <t>资金补贴达标率</t>
  </si>
  <si>
    <t>≥95%</t>
  </si>
  <si>
    <t>进度指标</t>
  </si>
  <si>
    <t>截至2022年4月前，养老服务机构综合责任险投保工作完成率</t>
  </si>
  <si>
    <t>截至2022年10月底，老年人意外险投保工作完成率</t>
  </si>
  <si>
    <t>成本指标</t>
  </si>
  <si>
    <t>老年人意外伤害保险预算控制数</t>
  </si>
  <si>
    <t>≤150万元</t>
  </si>
  <si>
    <t>150万元</t>
  </si>
  <si>
    <t>项目预算控制数</t>
  </si>
  <si>
    <t>≤1781万元</t>
  </si>
  <si>
    <t>1781万元</t>
  </si>
  <si>
    <t>养老服务机构综合责任险投保补贴资金预算控制数</t>
  </si>
  <si>
    <t>≤1631万元</t>
  </si>
  <si>
    <t>1631万元</t>
  </si>
  <si>
    <t>效益指标
(30分)</t>
  </si>
  <si>
    <t>社会效益指标</t>
  </si>
  <si>
    <t>老年人意外险政策知晓率不断提高</t>
  </si>
  <si>
    <t>优良中低差</t>
  </si>
  <si>
    <t>优</t>
  </si>
  <si>
    <t>养老服务机构抵御意外风险能力不断提高</t>
  </si>
  <si>
    <t>满意度指标
(10分)</t>
  </si>
  <si>
    <t>服务对象
满意度指标</t>
  </si>
  <si>
    <t>投保对象满意度</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</si>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</sst>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Red]\(0.00\)"/>
    <numFmt numFmtId="178" formatCode="0.00_ "/>
  </numFmts>
  <fonts count="24">
    <font>
      <sz val="12"/>
      <color indexed="8"/>
      <name val="等线"/>
      <charset val="134"/>
    </font>
    <font>
      <sz val="10"/>
      <name val="等线"/>
      <charset val="134"/>
    </font>
    <font>
      <sz val="12"/>
      <name val="等线"/>
      <charset val="134"/>
    </font>
    <font>
      <sz val="18"/>
      <name val="方正小标宋简体"/>
      <charset val="134"/>
    </font>
    <font>
      <sz val="10"/>
      <name val="宋体"/>
      <charset val="134"/>
    </font>
    <font>
      <b/>
      <sz val="10"/>
      <name val="宋体"/>
      <charset val="134"/>
    </font>
    <font>
      <sz val="11"/>
      <color indexed="8"/>
      <name val="宋体"/>
      <charset val="0"/>
    </font>
    <font>
      <sz val="11"/>
      <color indexed="62"/>
      <name val="宋体"/>
      <charset val="0"/>
    </font>
    <font>
      <sz val="11"/>
      <color indexed="60"/>
      <name val="宋体"/>
      <charset val="0"/>
    </font>
    <font>
      <sz val="11"/>
      <color indexed="9"/>
      <name val="宋体"/>
      <charset val="0"/>
    </font>
    <font>
      <u/>
      <sz val="11"/>
      <color indexed="12"/>
      <name val="宋体"/>
      <charset val="0"/>
    </font>
    <font>
      <u/>
      <sz val="11"/>
      <color indexed="20"/>
      <name val="宋体"/>
      <charset val="0"/>
    </font>
    <font>
      <b/>
      <sz val="11"/>
      <color indexed="62"/>
      <name val="宋体"/>
      <charset val="134"/>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s>
  <fills count="18">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29"/>
        <bgColor indexed="64"/>
      </patternFill>
    </fill>
    <fill>
      <patternFill patternType="solid">
        <fgColor indexed="26"/>
        <bgColor indexed="64"/>
      </patternFill>
    </fill>
    <fill>
      <patternFill patternType="solid">
        <fgColor indexed="44"/>
        <bgColor indexed="64"/>
      </patternFill>
    </fill>
    <fill>
      <patternFill patternType="solid">
        <fgColor indexed="46"/>
        <bgColor indexed="64"/>
      </patternFill>
    </fill>
    <fill>
      <patternFill patternType="solid">
        <fgColor indexed="9"/>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27"/>
        <bgColor indexed="64"/>
      </patternFill>
    </fill>
    <fill>
      <patternFill patternType="solid">
        <fgColor indexed="49"/>
        <bgColor indexed="64"/>
      </patternFill>
    </fill>
    <fill>
      <patternFill patternType="solid">
        <fgColor indexed="31"/>
        <bgColor indexed="64"/>
      </patternFill>
    </fill>
    <fill>
      <patternFill patternType="solid">
        <fgColor indexed="57"/>
        <bgColor indexed="64"/>
      </patternFill>
    </fill>
    <fill>
      <patternFill patternType="solid">
        <fgColor indexed="25"/>
        <bgColor indexed="64"/>
      </patternFill>
    </fill>
    <fill>
      <patternFill patternType="solid">
        <fgColor indexed="53"/>
        <bgColor indexed="64"/>
      </patternFill>
    </fill>
  </fills>
  <borders count="35">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8"/>
      </left>
      <right style="thin">
        <color indexed="8"/>
      </right>
      <top/>
      <bottom/>
      <diagonal/>
    </border>
    <border>
      <left style="thin">
        <color auto="1"/>
      </left>
      <right/>
      <top style="thin">
        <color auto="1"/>
      </top>
      <bottom/>
      <diagonal/>
    </border>
    <border>
      <left/>
      <right style="thin">
        <color auto="1"/>
      </right>
      <top style="thin">
        <color auto="1"/>
      </top>
      <bottom/>
      <diagonal/>
    </border>
    <border>
      <left style="thin">
        <color indexed="8"/>
      </left>
      <right/>
      <top style="thin">
        <color rgb="FF000000"/>
      </top>
      <bottom style="thin">
        <color rgb="FF000000"/>
      </bottom>
      <diagonal/>
    </border>
    <border>
      <left/>
      <right/>
      <top style="thin">
        <color rgb="FF000000"/>
      </top>
      <bottom style="thin">
        <color rgb="FF000000"/>
      </bottom>
      <diagonal/>
    </border>
    <border>
      <left/>
      <right style="thin">
        <color indexed="8"/>
      </right>
      <top style="thin">
        <color rgb="FF000000"/>
      </top>
      <bottom style="thin">
        <color rgb="FF000000"/>
      </bottom>
      <diagonal/>
    </border>
    <border>
      <left style="thin">
        <color indexed="8"/>
      </left>
      <right style="thin">
        <color indexed="8"/>
      </right>
      <top style="thin">
        <color rgb="FF000000"/>
      </top>
      <bottom style="thin">
        <color rgb="FF000000"/>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2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2" borderId="0" applyNumberFormat="0" applyBorder="0" applyAlignment="0" applyProtection="0">
      <alignment vertical="center"/>
    </xf>
    <xf numFmtId="0" fontId="8" fillId="4" borderId="0" applyNumberFormat="0" applyBorder="0" applyAlignment="0" applyProtection="0">
      <alignment vertical="center"/>
    </xf>
    <xf numFmtId="43"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5" borderId="28" applyNumberFormat="0" applyFont="0" applyAlignment="0" applyProtection="0">
      <alignment vertical="center"/>
    </xf>
    <xf numFmtId="0" fontId="9" fillId="4"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9" applyNumberFormat="0" applyFill="0" applyAlignment="0" applyProtection="0">
      <alignment vertical="center"/>
    </xf>
    <xf numFmtId="0" fontId="17" fillId="0" borderId="29" applyNumberFormat="0" applyFill="0" applyAlignment="0" applyProtection="0">
      <alignment vertical="center"/>
    </xf>
    <xf numFmtId="0" fontId="9" fillId="6" borderId="0" applyNumberFormat="0" applyBorder="0" applyAlignment="0" applyProtection="0">
      <alignment vertical="center"/>
    </xf>
    <xf numFmtId="0" fontId="12" fillId="0" borderId="30" applyNumberFormat="0" applyFill="0" applyAlignment="0" applyProtection="0">
      <alignment vertical="center"/>
    </xf>
    <xf numFmtId="0" fontId="9" fillId="7" borderId="0" applyNumberFormat="0" applyBorder="0" applyAlignment="0" applyProtection="0">
      <alignment vertical="center"/>
    </xf>
    <xf numFmtId="0" fontId="18" fillId="8" borderId="31" applyNumberFormat="0" applyAlignment="0" applyProtection="0">
      <alignment vertical="center"/>
    </xf>
    <xf numFmtId="0" fontId="19" fillId="8" borderId="27" applyNumberFormat="0" applyAlignment="0" applyProtection="0">
      <alignment vertical="center"/>
    </xf>
    <xf numFmtId="0" fontId="20" fillId="9" borderId="32" applyNumberFormat="0" applyAlignment="0" applyProtection="0">
      <alignment vertical="center"/>
    </xf>
    <xf numFmtId="0" fontId="6" fillId="3" borderId="0" applyNumberFormat="0" applyBorder="0" applyAlignment="0" applyProtection="0">
      <alignment vertical="center"/>
    </xf>
    <xf numFmtId="0" fontId="9" fillId="10" borderId="0" applyNumberFormat="0" applyBorder="0" applyAlignment="0" applyProtection="0">
      <alignment vertical="center"/>
    </xf>
    <xf numFmtId="0" fontId="21" fillId="0" borderId="33" applyNumberFormat="0" applyFill="0" applyAlignment="0" applyProtection="0">
      <alignment vertical="center"/>
    </xf>
    <xf numFmtId="0" fontId="22" fillId="0" borderId="34" applyNumberFormat="0" applyFill="0" applyAlignment="0" applyProtection="0">
      <alignment vertical="center"/>
    </xf>
    <xf numFmtId="0" fontId="23" fillId="2" borderId="0" applyNumberFormat="0" applyBorder="0" applyAlignment="0" applyProtection="0">
      <alignment vertical="center"/>
    </xf>
    <xf numFmtId="0" fontId="8" fillId="11" borderId="0" applyNumberFormat="0" applyBorder="0" applyAlignment="0" applyProtection="0">
      <alignment vertical="center"/>
    </xf>
    <xf numFmtId="0" fontId="6" fillId="12" borderId="0" applyNumberFormat="0" applyBorder="0" applyAlignment="0" applyProtection="0">
      <alignment vertical="center"/>
    </xf>
    <xf numFmtId="0" fontId="9" fillId="13" borderId="0" applyNumberFormat="0" applyBorder="0" applyAlignment="0" applyProtection="0">
      <alignment vertical="center"/>
    </xf>
    <xf numFmtId="0" fontId="6" fillId="14" borderId="0" applyNumberFormat="0" applyBorder="0" applyAlignment="0" applyProtection="0">
      <alignment vertical="center"/>
    </xf>
    <xf numFmtId="0" fontId="6" fillId="6"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9" fillId="13" borderId="0" applyNumberFormat="0" applyBorder="0" applyAlignment="0" applyProtection="0">
      <alignment vertical="center"/>
    </xf>
    <xf numFmtId="0" fontId="6" fillId="6" borderId="0" applyNumberFormat="0" applyBorder="0" applyAlignment="0" applyProtection="0">
      <alignment vertical="center"/>
    </xf>
    <xf numFmtId="0" fontId="9" fillId="6" borderId="0" applyNumberFormat="0" applyBorder="0" applyAlignment="0" applyProtection="0">
      <alignment vertical="center"/>
    </xf>
    <xf numFmtId="0" fontId="9" fillId="17" borderId="0" applyNumberFormat="0" applyBorder="0" applyAlignment="0" applyProtection="0">
      <alignment vertical="center"/>
    </xf>
    <xf numFmtId="0" fontId="6" fillId="3" borderId="0" applyNumberFormat="0" applyBorder="0" applyAlignment="0" applyProtection="0">
      <alignment vertical="center"/>
    </xf>
    <xf numFmtId="0" fontId="9" fillId="3" borderId="0" applyNumberFormat="0" applyBorder="0" applyAlignment="0" applyProtection="0">
      <alignment vertical="center"/>
    </xf>
  </cellStyleXfs>
  <cellXfs count="54">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0" xfId="0" applyFont="1" applyFill="1" applyAlignment="1">
      <alignment horizontal="center" vertical="center" wrapText="1"/>
    </xf>
    <xf numFmtId="0" fontId="4" fillId="0" borderId="11" xfId="0" applyFont="1" applyFill="1" applyBorder="1" applyAlignment="1">
      <alignment horizontal="center" vertical="center" wrapText="1"/>
    </xf>
    <xf numFmtId="176" fontId="4" fillId="0" borderId="5" xfId="0" applyNumberFormat="1" applyFont="1" applyFill="1" applyBorder="1" applyAlignment="1">
      <alignment horizontal="center" vertical="center" wrapText="1"/>
    </xf>
    <xf numFmtId="177" fontId="4" fillId="0" borderId="5" xfId="0" applyNumberFormat="1"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textRotation="255" wrapText="1"/>
    </xf>
    <xf numFmtId="177" fontId="4" fillId="0" borderId="2" xfId="0" applyNumberFormat="1" applyFont="1" applyFill="1" applyBorder="1" applyAlignment="1">
      <alignment horizontal="center" vertical="center" wrapText="1"/>
    </xf>
    <xf numFmtId="177" fontId="4" fillId="0" borderId="3" xfId="0" applyNumberFormat="1" applyFont="1" applyFill="1" applyBorder="1" applyAlignment="1">
      <alignment horizontal="center" vertical="center" wrapText="1"/>
    </xf>
    <xf numFmtId="0" fontId="4" fillId="0" borderId="15" xfId="0" applyFont="1" applyFill="1" applyBorder="1" applyAlignment="1">
      <alignment horizontal="center" vertical="center" textRotation="255"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14" xfId="0" applyFont="1" applyFill="1" applyBorder="1" applyAlignment="1">
      <alignment horizontal="center" vertical="center" wrapText="1"/>
    </xf>
    <xf numFmtId="0" fontId="4" fillId="0" borderId="10" xfId="0" applyFont="1" applyFill="1" applyBorder="1" applyAlignment="1">
      <alignment horizontal="center" vertical="center" textRotation="255" wrapText="1"/>
    </xf>
    <xf numFmtId="0" fontId="4" fillId="0" borderId="16" xfId="0" applyFont="1" applyFill="1" applyBorder="1" applyAlignment="1">
      <alignment horizontal="center" vertical="center" wrapText="1"/>
    </xf>
    <xf numFmtId="0" fontId="4" fillId="0" borderId="16" xfId="0" applyFont="1" applyFill="1" applyBorder="1" applyAlignment="1">
      <alignment vertical="center" wrapText="1"/>
    </xf>
    <xf numFmtId="0" fontId="4" fillId="0" borderId="17"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0" xfId="0" applyFont="1" applyFill="1" applyBorder="1" applyAlignment="1">
      <alignment horizontal="center" vertical="center" wrapText="1"/>
    </xf>
    <xf numFmtId="9" fontId="4" fillId="0" borderId="17" xfId="0" applyNumberFormat="1" applyFont="1" applyFill="1" applyBorder="1" applyAlignment="1">
      <alignment horizontal="center" vertical="center" wrapText="1"/>
    </xf>
    <xf numFmtId="9" fontId="4" fillId="0" borderId="18" xfId="0" applyNumberFormat="1" applyFont="1" applyFill="1" applyBorder="1" applyAlignment="1">
      <alignment horizontal="center" vertical="center" wrapText="1"/>
    </xf>
    <xf numFmtId="9" fontId="4" fillId="0" borderId="3" xfId="0" applyNumberFormat="1"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0" fontId="4" fillId="0" borderId="19" xfId="0" applyFont="1" applyFill="1" applyBorder="1" applyAlignment="1">
      <alignment vertical="center" wrapText="1"/>
    </xf>
    <xf numFmtId="0" fontId="4" fillId="0" borderId="20" xfId="0" applyFont="1" applyFill="1" applyBorder="1" applyAlignment="1">
      <alignment horizontal="center" vertical="center" textRotation="255" wrapText="1"/>
    </xf>
    <xf numFmtId="0" fontId="4" fillId="0" borderId="20" xfId="0" applyFont="1" applyFill="1" applyBorder="1" applyAlignment="1">
      <alignment horizontal="center" vertical="center" wrapText="1"/>
    </xf>
    <xf numFmtId="0" fontId="4" fillId="0" borderId="18" xfId="0" applyFont="1" applyFill="1" applyBorder="1" applyAlignment="1">
      <alignment horizontal="left" vertical="center" wrapText="1"/>
    </xf>
    <xf numFmtId="9" fontId="4" fillId="0" borderId="21" xfId="0" applyNumberFormat="1" applyFont="1" applyFill="1" applyBorder="1" applyAlignment="1">
      <alignment horizontal="center" vertical="center" wrapText="1"/>
    </xf>
    <xf numFmtId="9" fontId="4" fillId="0" borderId="22" xfId="0" applyNumberFormat="1" applyFont="1" applyFill="1" applyBorder="1" applyAlignment="1">
      <alignment horizontal="center" vertical="center" wrapText="1"/>
    </xf>
    <xf numFmtId="9" fontId="4" fillId="0" borderId="7" xfId="0" applyNumberFormat="1"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25" xfId="0" applyFont="1" applyFill="1" applyBorder="1" applyAlignment="1">
      <alignment horizontal="center" vertical="center" wrapText="1"/>
    </xf>
    <xf numFmtId="0" fontId="5" fillId="0" borderId="26" xfId="0" applyFont="1" applyFill="1" applyBorder="1" applyAlignment="1">
      <alignment horizontal="center" vertical="center" wrapText="1"/>
    </xf>
    <xf numFmtId="10" fontId="4" fillId="0" borderId="5" xfId="0" applyNumberFormat="1" applyFont="1" applyFill="1" applyBorder="1" applyAlignment="1">
      <alignment horizontal="center" vertical="center" wrapText="1"/>
    </xf>
    <xf numFmtId="178" fontId="4" fillId="0" borderId="5" xfId="0" applyNumberFormat="1" applyFont="1" applyFill="1" applyBorder="1" applyAlignment="1">
      <alignment horizontal="center" vertical="center" wrapText="1"/>
    </xf>
    <xf numFmtId="177" fontId="4" fillId="0" borderId="4" xfId="0" applyNumberFormat="1" applyFont="1" applyFill="1" applyBorder="1" applyAlignment="1">
      <alignment horizontal="center" vertical="center" wrapText="1"/>
    </xf>
    <xf numFmtId="0" fontId="4" fillId="0" borderId="5" xfId="0" applyFont="1" applyFill="1" applyBorder="1" applyAlignment="1">
      <alignment horizontal="left" vertical="center" wrapText="1"/>
    </xf>
    <xf numFmtId="0" fontId="4" fillId="0" borderId="26"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9"/>
  <sheetViews>
    <sheetView tabSelected="1" view="pageBreakPreview" zoomScaleNormal="101" workbookViewId="0">
      <selection activeCell="J7" sqref="J7"/>
    </sheetView>
  </sheetViews>
  <sheetFormatPr defaultColWidth="9" defaultRowHeight="15"/>
  <cols>
    <col min="1" max="3" width="9" style="2"/>
    <col min="4" max="4" width="24.9375" style="2" customWidth="1"/>
    <col min="5" max="5" width="11.5" style="2" customWidth="1"/>
    <col min="6" max="6" width="12.296875" style="2" customWidth="1"/>
    <col min="7" max="7" width="13.1015625" style="2" customWidth="1"/>
    <col min="8" max="9" width="10.109375" style="2" customWidth="1"/>
    <col min="10" max="10" width="17.6953125" style="2" customWidth="1"/>
    <col min="11" max="16384" width="9" style="2"/>
  </cols>
  <sheetData>
    <row r="1" ht="32" customHeight="1" spans="1:10">
      <c r="A1" s="3" t="s">
        <v>0</v>
      </c>
      <c r="B1" s="3"/>
      <c r="C1" s="3"/>
      <c r="D1" s="3"/>
      <c r="E1" s="3"/>
      <c r="F1" s="3"/>
      <c r="G1" s="3"/>
      <c r="H1" s="3"/>
      <c r="I1" s="3"/>
      <c r="J1" s="3"/>
    </row>
    <row r="2" s="1" customFormat="1" ht="30" customHeight="1" spans="1:10">
      <c r="A2" s="4" t="s">
        <v>1</v>
      </c>
      <c r="B2" s="4"/>
      <c r="C2" s="4"/>
      <c r="D2" s="4"/>
      <c r="E2" s="4"/>
      <c r="F2" s="4"/>
      <c r="G2" s="4"/>
      <c r="H2" s="4"/>
      <c r="I2" s="4"/>
      <c r="J2" s="4"/>
    </row>
    <row r="3" s="1" customFormat="1" ht="30" customHeight="1" spans="1:10">
      <c r="A3" s="5" t="s">
        <v>2</v>
      </c>
      <c r="B3" s="6"/>
      <c r="C3" s="7"/>
      <c r="D3" s="5" t="s">
        <v>3</v>
      </c>
      <c r="E3" s="6"/>
      <c r="F3" s="6"/>
      <c r="G3" s="6"/>
      <c r="H3" s="6"/>
      <c r="I3" s="6"/>
      <c r="J3" s="7"/>
    </row>
    <row r="4" s="1" customFormat="1" ht="30" customHeight="1" spans="1:10">
      <c r="A4" s="5" t="s">
        <v>4</v>
      </c>
      <c r="B4" s="6"/>
      <c r="C4" s="7"/>
      <c r="D4" s="5" t="s">
        <v>5</v>
      </c>
      <c r="E4" s="6"/>
      <c r="F4" s="7"/>
      <c r="G4" s="8" t="s">
        <v>6</v>
      </c>
      <c r="H4" s="5" t="s">
        <v>7</v>
      </c>
      <c r="I4" s="6"/>
      <c r="J4" s="7"/>
    </row>
    <row r="5" s="1" customFormat="1" ht="30" customHeight="1" spans="1:10">
      <c r="A5" s="5" t="s">
        <v>8</v>
      </c>
      <c r="B5" s="6"/>
      <c r="C5" s="7"/>
      <c r="D5" s="5" t="s">
        <v>9</v>
      </c>
      <c r="E5" s="6"/>
      <c r="F5" s="7"/>
      <c r="G5" s="8" t="s">
        <v>10</v>
      </c>
      <c r="H5" s="5">
        <v>65868811</v>
      </c>
      <c r="I5" s="6"/>
      <c r="J5" s="7"/>
    </row>
    <row r="6" s="1" customFormat="1" ht="30" customHeight="1" spans="1:10">
      <c r="A6" s="9" t="s">
        <v>11</v>
      </c>
      <c r="B6" s="10"/>
      <c r="C6" s="11"/>
      <c r="D6" s="12"/>
      <c r="E6" s="8" t="s">
        <v>12</v>
      </c>
      <c r="F6" s="8" t="s">
        <v>13</v>
      </c>
      <c r="G6" s="8" t="s">
        <v>14</v>
      </c>
      <c r="H6" s="8" t="s">
        <v>15</v>
      </c>
      <c r="I6" s="8" t="s">
        <v>16</v>
      </c>
      <c r="J6" s="8" t="s">
        <v>17</v>
      </c>
    </row>
    <row r="7" s="1" customFormat="1" ht="30" customHeight="1" spans="1:10">
      <c r="A7" s="13"/>
      <c r="B7" s="14"/>
      <c r="C7" s="15"/>
      <c r="D7" s="8" t="s">
        <v>18</v>
      </c>
      <c r="E7" s="16">
        <v>1781</v>
      </c>
      <c r="F7" s="16">
        <v>1781</v>
      </c>
      <c r="G7" s="16">
        <v>1781</v>
      </c>
      <c r="H7" s="17">
        <v>10</v>
      </c>
      <c r="I7" s="49">
        <f t="shared" ref="I7:I10" si="0">G7/F7</f>
        <v>1</v>
      </c>
      <c r="J7" s="50">
        <f>H7*I7</f>
        <v>10</v>
      </c>
    </row>
    <row r="8" s="1" customFormat="1" ht="27" customHeight="1" spans="1:10">
      <c r="A8" s="13"/>
      <c r="B8" s="14"/>
      <c r="C8" s="15"/>
      <c r="D8" s="8" t="s">
        <v>19</v>
      </c>
      <c r="E8" s="16">
        <v>1781</v>
      </c>
      <c r="F8" s="16">
        <v>1781</v>
      </c>
      <c r="G8" s="16">
        <v>1781</v>
      </c>
      <c r="H8" s="8" t="s">
        <v>20</v>
      </c>
      <c r="I8" s="49">
        <f t="shared" si="0"/>
        <v>1</v>
      </c>
      <c r="J8" s="8" t="s">
        <v>20</v>
      </c>
    </row>
    <row r="9" s="1" customFormat="1" ht="27" customHeight="1" spans="1:10">
      <c r="A9" s="13"/>
      <c r="B9" s="14"/>
      <c r="C9" s="15"/>
      <c r="D9" s="8" t="s">
        <v>21</v>
      </c>
      <c r="E9" s="8"/>
      <c r="F9" s="17"/>
      <c r="G9" s="17"/>
      <c r="H9" s="8" t="s">
        <v>20</v>
      </c>
      <c r="I9" s="8" t="s">
        <v>20</v>
      </c>
      <c r="J9" s="8" t="s">
        <v>20</v>
      </c>
    </row>
    <row r="10" s="1" customFormat="1" ht="27" customHeight="1" spans="1:10">
      <c r="A10" s="18"/>
      <c r="B10" s="4"/>
      <c r="C10" s="19"/>
      <c r="D10" s="8" t="s">
        <v>22</v>
      </c>
      <c r="E10" s="8"/>
      <c r="F10" s="17"/>
      <c r="G10" s="17"/>
      <c r="H10" s="8" t="s">
        <v>20</v>
      </c>
      <c r="I10" s="8" t="s">
        <v>20</v>
      </c>
      <c r="J10" s="8" t="s">
        <v>20</v>
      </c>
    </row>
    <row r="11" s="1" customFormat="1" ht="30" customHeight="1" spans="1:10">
      <c r="A11" s="20" t="s">
        <v>23</v>
      </c>
      <c r="B11" s="5" t="s">
        <v>24</v>
      </c>
      <c r="C11" s="6"/>
      <c r="D11" s="6"/>
      <c r="E11" s="6"/>
      <c r="F11" s="7"/>
      <c r="G11" s="21" t="s">
        <v>25</v>
      </c>
      <c r="H11" s="22"/>
      <c r="I11" s="22"/>
      <c r="J11" s="51"/>
    </row>
    <row r="12" s="1" customFormat="1" ht="112" customHeight="1" spans="1:10">
      <c r="A12" s="23"/>
      <c r="B12" s="24" t="s">
        <v>26</v>
      </c>
      <c r="C12" s="25"/>
      <c r="D12" s="25"/>
      <c r="E12" s="25"/>
      <c r="F12" s="26"/>
      <c r="G12" s="24" t="s">
        <v>27</v>
      </c>
      <c r="H12" s="25"/>
      <c r="I12" s="25"/>
      <c r="J12" s="26"/>
    </row>
    <row r="13" s="1" customFormat="1" ht="30" customHeight="1" spans="1:10">
      <c r="A13" s="20" t="s">
        <v>28</v>
      </c>
      <c r="B13" s="27" t="s">
        <v>29</v>
      </c>
      <c r="C13" s="8" t="s">
        <v>30</v>
      </c>
      <c r="D13" s="27" t="s">
        <v>31</v>
      </c>
      <c r="E13" s="9" t="s">
        <v>32</v>
      </c>
      <c r="F13" s="11"/>
      <c r="G13" s="8" t="s">
        <v>33</v>
      </c>
      <c r="H13" s="8" t="s">
        <v>15</v>
      </c>
      <c r="I13" s="8" t="s">
        <v>17</v>
      </c>
      <c r="J13" s="8" t="s">
        <v>34</v>
      </c>
    </row>
    <row r="14" s="1" customFormat="1" ht="33" customHeight="1" spans="1:10">
      <c r="A14" s="28"/>
      <c r="B14" s="29" t="s">
        <v>35</v>
      </c>
      <c r="C14" s="10" t="s">
        <v>36</v>
      </c>
      <c r="D14" s="30" t="s">
        <v>37</v>
      </c>
      <c r="E14" s="31" t="s">
        <v>38</v>
      </c>
      <c r="F14" s="32"/>
      <c r="G14" s="7" t="s">
        <v>39</v>
      </c>
      <c r="H14" s="8">
        <v>5</v>
      </c>
      <c r="I14" s="8">
        <v>5</v>
      </c>
      <c r="J14" s="8"/>
    </row>
    <row r="15" s="1" customFormat="1" ht="33" customHeight="1" spans="1:10">
      <c r="A15" s="28"/>
      <c r="B15" s="29"/>
      <c r="C15" s="33"/>
      <c r="D15" s="30" t="s">
        <v>40</v>
      </c>
      <c r="E15" s="31" t="s">
        <v>41</v>
      </c>
      <c r="F15" s="32"/>
      <c r="G15" s="7" t="s">
        <v>42</v>
      </c>
      <c r="H15" s="8">
        <v>4</v>
      </c>
      <c r="I15" s="8">
        <v>4</v>
      </c>
      <c r="J15" s="8"/>
    </row>
    <row r="16" s="1" customFormat="1" ht="33" customHeight="1" spans="1:10">
      <c r="A16" s="28"/>
      <c r="B16" s="29"/>
      <c r="C16" s="33"/>
      <c r="D16" s="30" t="s">
        <v>43</v>
      </c>
      <c r="E16" s="31" t="s">
        <v>44</v>
      </c>
      <c r="F16" s="32"/>
      <c r="G16" s="7" t="s">
        <v>45</v>
      </c>
      <c r="H16" s="8">
        <v>5</v>
      </c>
      <c r="I16" s="8">
        <v>5</v>
      </c>
      <c r="J16" s="8"/>
    </row>
    <row r="17" s="1" customFormat="1" ht="96" customHeight="1" spans="1:10">
      <c r="A17" s="28"/>
      <c r="B17" s="29"/>
      <c r="C17" s="33"/>
      <c r="D17" s="30" t="s">
        <v>46</v>
      </c>
      <c r="E17" s="31" t="s">
        <v>47</v>
      </c>
      <c r="F17" s="32"/>
      <c r="G17" s="7" t="s">
        <v>48</v>
      </c>
      <c r="H17" s="8">
        <v>4</v>
      </c>
      <c r="I17" s="8">
        <v>3.91</v>
      </c>
      <c r="J17" s="52" t="s">
        <v>49</v>
      </c>
    </row>
    <row r="18" s="1" customFormat="1" ht="33" customHeight="1" spans="1:10">
      <c r="A18" s="28"/>
      <c r="B18" s="29"/>
      <c r="C18" s="4"/>
      <c r="D18" s="30" t="s">
        <v>50</v>
      </c>
      <c r="E18" s="31" t="s">
        <v>51</v>
      </c>
      <c r="F18" s="32"/>
      <c r="G18" s="7" t="s">
        <v>52</v>
      </c>
      <c r="H18" s="8">
        <v>5</v>
      </c>
      <c r="I18" s="8">
        <v>5</v>
      </c>
      <c r="J18" s="8"/>
    </row>
    <row r="19" s="1" customFormat="1" ht="33" customHeight="1" spans="1:10">
      <c r="A19" s="28"/>
      <c r="B19" s="29"/>
      <c r="C19" s="10" t="s">
        <v>53</v>
      </c>
      <c r="D19" s="30" t="s">
        <v>54</v>
      </c>
      <c r="E19" s="34" t="s">
        <v>55</v>
      </c>
      <c r="F19" s="35"/>
      <c r="G19" s="36">
        <v>1</v>
      </c>
      <c r="H19" s="8">
        <v>4</v>
      </c>
      <c r="I19" s="8">
        <v>4</v>
      </c>
      <c r="J19" s="8"/>
    </row>
    <row r="20" s="1" customFormat="1" ht="33" customHeight="1" spans="1:10">
      <c r="A20" s="28"/>
      <c r="B20" s="29"/>
      <c r="C20" s="33"/>
      <c r="D20" s="30" t="s">
        <v>56</v>
      </c>
      <c r="E20" s="34" t="s">
        <v>57</v>
      </c>
      <c r="F20" s="35"/>
      <c r="G20" s="36">
        <v>1</v>
      </c>
      <c r="H20" s="8">
        <v>4</v>
      </c>
      <c r="I20" s="8">
        <v>4</v>
      </c>
      <c r="J20" s="8"/>
    </row>
    <row r="21" s="1" customFormat="1" ht="33" customHeight="1" spans="1:10">
      <c r="A21" s="28"/>
      <c r="B21" s="29"/>
      <c r="C21" s="10" t="s">
        <v>58</v>
      </c>
      <c r="D21" s="30" t="s">
        <v>59</v>
      </c>
      <c r="E21" s="34">
        <v>1</v>
      </c>
      <c r="F21" s="35"/>
      <c r="G21" s="37">
        <v>1</v>
      </c>
      <c r="H21" s="8">
        <v>4</v>
      </c>
      <c r="I21" s="8">
        <v>4</v>
      </c>
      <c r="J21" s="8"/>
    </row>
    <row r="22" s="1" customFormat="1" ht="33" customHeight="1" spans="1:10">
      <c r="A22" s="28"/>
      <c r="B22" s="29"/>
      <c r="C22" s="33"/>
      <c r="D22" s="30" t="s">
        <v>60</v>
      </c>
      <c r="E22" s="34">
        <v>1</v>
      </c>
      <c r="F22" s="35"/>
      <c r="G22" s="37">
        <v>1</v>
      </c>
      <c r="H22" s="8">
        <v>4</v>
      </c>
      <c r="I22" s="8">
        <v>4</v>
      </c>
      <c r="J22" s="8"/>
    </row>
    <row r="23" s="1" customFormat="1" ht="33" customHeight="1" spans="1:10">
      <c r="A23" s="28"/>
      <c r="B23" s="29"/>
      <c r="C23" s="10" t="s">
        <v>61</v>
      </c>
      <c r="D23" s="30" t="s">
        <v>62</v>
      </c>
      <c r="E23" s="31" t="s">
        <v>63</v>
      </c>
      <c r="F23" s="32"/>
      <c r="G23" s="7" t="s">
        <v>64</v>
      </c>
      <c r="H23" s="8">
        <v>3</v>
      </c>
      <c r="I23" s="8">
        <v>3</v>
      </c>
      <c r="J23" s="8"/>
    </row>
    <row r="24" s="1" customFormat="1" ht="33" customHeight="1" spans="1:10">
      <c r="A24" s="28"/>
      <c r="B24" s="29"/>
      <c r="C24" s="33"/>
      <c r="D24" s="30" t="s">
        <v>65</v>
      </c>
      <c r="E24" s="31" t="s">
        <v>66</v>
      </c>
      <c r="F24" s="32"/>
      <c r="G24" s="7" t="s">
        <v>67</v>
      </c>
      <c r="H24" s="8">
        <v>4</v>
      </c>
      <c r="I24" s="8">
        <v>4</v>
      </c>
      <c r="J24" s="8"/>
    </row>
    <row r="25" s="1" customFormat="1" ht="35" customHeight="1" spans="1:10">
      <c r="A25" s="28"/>
      <c r="B25" s="29"/>
      <c r="C25" s="33"/>
      <c r="D25" s="38" t="s">
        <v>68</v>
      </c>
      <c r="E25" s="31" t="s">
        <v>69</v>
      </c>
      <c r="F25" s="32"/>
      <c r="G25" s="7" t="s">
        <v>70</v>
      </c>
      <c r="H25" s="8">
        <v>4</v>
      </c>
      <c r="I25" s="8">
        <v>4</v>
      </c>
      <c r="J25" s="8"/>
    </row>
    <row r="26" s="1" customFormat="1" ht="33" customHeight="1" spans="1:10">
      <c r="A26" s="39"/>
      <c r="B26" s="40" t="s">
        <v>71</v>
      </c>
      <c r="C26" s="9" t="s">
        <v>72</v>
      </c>
      <c r="D26" s="30" t="s">
        <v>73</v>
      </c>
      <c r="E26" s="31" t="s">
        <v>74</v>
      </c>
      <c r="F26" s="41"/>
      <c r="G26" s="7" t="s">
        <v>75</v>
      </c>
      <c r="H26" s="8">
        <v>15</v>
      </c>
      <c r="I26" s="8">
        <v>15</v>
      </c>
      <c r="J26" s="8"/>
    </row>
    <row r="27" s="1" customFormat="1" ht="33" customHeight="1" spans="1:10">
      <c r="A27" s="39"/>
      <c r="B27" s="40"/>
      <c r="C27" s="13"/>
      <c r="D27" s="30" t="s">
        <v>76</v>
      </c>
      <c r="E27" s="31" t="s">
        <v>74</v>
      </c>
      <c r="F27" s="41"/>
      <c r="G27" s="7" t="s">
        <v>75</v>
      </c>
      <c r="H27" s="8">
        <v>15</v>
      </c>
      <c r="I27" s="8">
        <v>15</v>
      </c>
      <c r="J27" s="8"/>
    </row>
    <row r="28" s="1" customFormat="1" ht="40" customHeight="1" spans="1:10">
      <c r="A28" s="39"/>
      <c r="B28" s="27" t="s">
        <v>77</v>
      </c>
      <c r="C28" s="9" t="s">
        <v>78</v>
      </c>
      <c r="D28" s="38" t="s">
        <v>79</v>
      </c>
      <c r="E28" s="42" t="s">
        <v>57</v>
      </c>
      <c r="F28" s="43"/>
      <c r="G28" s="44">
        <v>0.97</v>
      </c>
      <c r="H28" s="27">
        <v>10</v>
      </c>
      <c r="I28" s="27">
        <v>10</v>
      </c>
      <c r="J28" s="27"/>
    </row>
    <row r="29" s="1" customFormat="1" ht="33" customHeight="1" spans="1:10">
      <c r="A29" s="45" t="s">
        <v>80</v>
      </c>
      <c r="B29" s="46"/>
      <c r="C29" s="46"/>
      <c r="D29" s="46"/>
      <c r="E29" s="46"/>
      <c r="F29" s="46"/>
      <c r="G29" s="47"/>
      <c r="H29" s="48">
        <v>100</v>
      </c>
      <c r="I29" s="48">
        <f>SUM(I14:I28)+J7</f>
        <v>99.91</v>
      </c>
      <c r="J29" s="53"/>
    </row>
  </sheetData>
  <mergeCells count="41">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A29:G29"/>
    <mergeCell ref="A11:A12"/>
    <mergeCell ref="A13:A28"/>
    <mergeCell ref="B14:B25"/>
    <mergeCell ref="B26:B27"/>
    <mergeCell ref="C14:C18"/>
    <mergeCell ref="C19:C20"/>
    <mergeCell ref="C21:C22"/>
    <mergeCell ref="C23:C25"/>
    <mergeCell ref="C26:C27"/>
    <mergeCell ref="A6:C10"/>
  </mergeCells>
  <pageMargins left="0.700694444444445" right="0.700694444444445" top="0.751388888888889" bottom="0.751388888888889" header="0.297916666666667" footer="0.297916666666667"/>
  <pageSetup paperSize="9" scale="61"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第二根肋骨</cp:lastModifiedBy>
  <dcterms:created xsi:type="dcterms:W3CDTF">2022-04-19T18:50:00Z</dcterms:created>
  <dcterms:modified xsi:type="dcterms:W3CDTF">2023-06-07T02:57:16Z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B0AA35F55BB443C69977E3662CA8C695_13</vt:lpwstr>
  </property>
</Properties>
</file>