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010"/>
  </bookViews>
  <sheets>
    <sheet name="自评表（模板）" sheetId="1" r:id="rId1"/>
  </sheets>
  <definedNames>
    <definedName name="_xlnm.Print_Area" localSheetId="0">'自评表（模板）'!$A$1:$J$39</definedName>
  </definedNames>
  <calcPr calcId="144525" concurrentCalc="0"/>
</workbook>
</file>

<file path=xl/sharedStrings.xml><?xml version="1.0" encoding="utf-8"?>
<sst xmlns="http://schemas.openxmlformats.org/spreadsheetml/2006/main" count="124" uniqueCount="105">
  <si>
    <t xml:space="preserve">项目支出绩效自评表 </t>
  </si>
  <si>
    <t>（2022年度）</t>
  </si>
  <si>
    <t>项目名称</t>
  </si>
  <si>
    <t>和谐婚姻家庭建设服务</t>
  </si>
  <si>
    <t>主管部门</t>
  </si>
  <si>
    <t>北京市委社会工委市民政局</t>
  </si>
  <si>
    <t>实施单位</t>
  </si>
  <si>
    <t>市委社会工委市民政局本级</t>
  </si>
  <si>
    <t>项目负责人</t>
  </si>
  <si>
    <t>韩磊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</si>
  <si>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</si>
  <si>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</si>
  <si>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</si>
  <si>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</si>
  <si>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</si>
  <si>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</si>
  <si>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</si>
  <si>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</si>
  <si>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</si>
  <si>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</si>
  <si>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</si>
  <si>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</si>
  <si>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</si>
  <si>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</si>
  <si>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</si>
  <si>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</si>
  <si>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通过和谐婚姻家庭建设工作的开展，为全市群众建设和谐家庭提供科学指导，倡导和谐家庭观、健康婚恋观，增强协会功能与服务性，扩大协会影响力。</t>
  </si>
  <si>
    <t>年度总体目标完成情况综述：
因疫情，婚登员心理减压服务没有开展、相亲交友活动和婚姻大讲堂部分线下活动改成线上。总体来看，基本完成了既定目标。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</si>
  <si>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</si>
  <si>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</si>
  <si>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</si>
  <si>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</si>
  <si>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</si>
  <si>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</si>
  <si>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</si>
  <si>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</si>
  <si>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</si>
  <si>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集体婚礼项目数量</t>
  </si>
  <si>
    <t>≥1个</t>
  </si>
  <si>
    <t>0个</t>
  </si>
  <si>
    <t>偏差原因：疫情延期开展，已于2023年4月开展。
改进措施：今后做好应急预案，保障项目实施。</t>
  </si>
  <si>
    <t>婚姻家庭建设传播项目关注人群数量</t>
  </si>
  <si>
    <t>≥5000人次</t>
  </si>
  <si>
    <t>1万人次</t>
  </si>
  <si>
    <t>婚姻家庭辅导员督导培训数量</t>
  </si>
  <si>
    <t>≥2期</t>
  </si>
  <si>
    <t>2期</t>
  </si>
  <si>
    <t>婚姻家庭辅导服务机构检查与考评覆盖区数量</t>
  </si>
  <si>
    <t>≥16个</t>
  </si>
  <si>
    <t>16个</t>
  </si>
  <si>
    <t>婚姻登记特色服务项目数量</t>
  </si>
  <si>
    <t>1个</t>
  </si>
  <si>
    <t>颁证队伍建设项目数量</t>
  </si>
  <si>
    <t>七夕文化主题月项目数量</t>
  </si>
  <si>
    <t>≥2个</t>
  </si>
  <si>
    <t>3个</t>
  </si>
  <si>
    <t>婚姻登记员心理减压疏导培训数量</t>
  </si>
  <si>
    <t>≥1期</t>
  </si>
  <si>
    <t>0期</t>
  </si>
  <si>
    <t>偏差原因：受疫情影响，未开展。
改进措施：在以后工作开展前，做好预案，合理考虑突发状况，保障项目实施。</t>
  </si>
  <si>
    <t>和谐婚姻家庭建设主题活动数量</t>
  </si>
  <si>
    <t>≥3场</t>
  </si>
  <si>
    <t>3场</t>
  </si>
  <si>
    <t>质量指标</t>
  </si>
  <si>
    <t>各项活动参与率</t>
  </si>
  <si>
    <t>≥80%</t>
  </si>
  <si>
    <t>宣传渠道层次数</t>
  </si>
  <si>
    <t>4个</t>
  </si>
  <si>
    <t>偏差原因:年度指标值设置偏低。
改进措施：下一步，科学设置指标值。</t>
  </si>
  <si>
    <t>培训内容与参与人员需求的匹配度</t>
  </si>
  <si>
    <t>≥90%</t>
  </si>
  <si>
    <t>安全事故发生率</t>
  </si>
  <si>
    <t>≤5%</t>
  </si>
  <si>
    <t>时效指标</t>
  </si>
  <si>
    <t>婚姻家庭建设传播项目每周开展次数</t>
  </si>
  <si>
    <t>≥1场次</t>
  </si>
  <si>
    <t>2场次</t>
  </si>
  <si>
    <t>截止2022年9月初，七夕文化主题月项目完成率</t>
  </si>
  <si>
    <t>正确婚恋观、和谐家庭教育大讲堂项目每个月开展的次数</t>
  </si>
  <si>
    <t>≥2场次</t>
  </si>
  <si>
    <t>5场次</t>
  </si>
  <si>
    <t>截止2022年10月初，资金支出率</t>
  </si>
  <si>
    <t>≥70%</t>
  </si>
  <si>
    <t>成本指标</t>
  </si>
  <si>
    <t>项目总预算控制数</t>
  </si>
  <si>
    <t>≤159.5607万元</t>
  </si>
  <si>
    <t>97.28586万元</t>
  </si>
  <si>
    <t>集体婚礼服务费</t>
  </si>
  <si>
    <t>≤30万元</t>
  </si>
  <si>
    <t>20.6万元</t>
  </si>
  <si>
    <t>婚姻家庭辅导服务机构检查与考评费用</t>
  </si>
  <si>
    <t>≤10万元</t>
  </si>
  <si>
    <t>7万元</t>
  </si>
  <si>
    <t>效
益
指
标
（30分）</t>
  </si>
  <si>
    <t>社会效益指标</t>
  </si>
  <si>
    <t>提升婚姻登记员的身心健康</t>
  </si>
  <si>
    <t>优良中低差</t>
  </si>
  <si>
    <t>优</t>
  </si>
  <si>
    <t>帮助单身青年、中老年人解决婚恋等问题，促进社会形成积极健康的婚恋导向</t>
  </si>
  <si>
    <t>传播特色婚姻文化，展示传统婚俗文化教育</t>
  </si>
  <si>
    <t>满意
度指
标
(10分)</t>
  </si>
  <si>
    <t>服务对象
满意度指标</t>
  </si>
  <si>
    <t>参与督导培训人员满意度</t>
  </si>
  <si>
    <t>参与和谐婚姻家庭建设活动的群众满意度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</si>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</sst>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8" borderId="24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9" fillId="12" borderId="27" applyNumberFormat="0" applyAlignment="0" applyProtection="0">
      <alignment vertical="center"/>
    </xf>
    <xf numFmtId="0" fontId="20" fillId="12" borderId="23" applyNumberFormat="0" applyAlignment="0" applyProtection="0">
      <alignment vertical="center"/>
    </xf>
    <xf numFmtId="0" fontId="21" fillId="13" borderId="28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textRotation="255" wrapText="1"/>
    </xf>
    <xf numFmtId="176" fontId="2" fillId="2" borderId="2" xfId="0" applyNumberFormat="1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textRotation="255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textRotation="255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9" fontId="2" fillId="2" borderId="17" xfId="0" applyNumberFormat="1" applyFont="1" applyFill="1" applyBorder="1" applyAlignment="1">
      <alignment horizontal="center" vertical="center" wrapText="1"/>
    </xf>
    <xf numFmtId="9" fontId="2" fillId="2" borderId="3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9" fontId="2" fillId="2" borderId="5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center" wrapText="1"/>
    </xf>
    <xf numFmtId="9" fontId="2" fillId="2" borderId="14" xfId="0" applyNumberFormat="1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6" fontId="2" fillId="2" borderId="4" xfId="0" applyNumberFormat="1" applyFont="1" applyFill="1" applyBorder="1" applyAlignment="1">
      <alignment horizontal="center" vertical="center" wrapText="1"/>
    </xf>
    <xf numFmtId="178" fontId="4" fillId="2" borderId="22" xfId="0" applyNumberFormat="1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9"/>
  <sheetViews>
    <sheetView tabSelected="1" view="pageBreakPreview" zoomScale="55" zoomScaleNormal="140" topLeftCell="A30" workbookViewId="0">
      <selection activeCell="G19" sqref="G19"/>
    </sheetView>
  </sheetViews>
  <sheetFormatPr defaultColWidth="9" defaultRowHeight="15.5"/>
  <cols>
    <col min="1" max="3" width="11.5384615384615" customWidth="1"/>
    <col min="4" max="4" width="23.6307692307692" customWidth="1"/>
    <col min="5" max="6" width="12.5" customWidth="1"/>
    <col min="7" max="9" width="15.1" customWidth="1"/>
    <col min="10" max="10" width="21.8076923076923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3">
        <v>65868811</v>
      </c>
      <c r="I5" s="4"/>
      <c r="J5" s="5"/>
    </row>
    <row r="6" ht="30" customHeight="1" spans="1:10">
      <c r="A6" s="7" t="s">
        <v>11</v>
      </c>
      <c r="B6" s="8"/>
      <c r="C6" s="9"/>
      <c r="D6" s="10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1"/>
      <c r="B7" s="12"/>
      <c r="C7" s="13"/>
      <c r="D7" s="6" t="s">
        <v>18</v>
      </c>
      <c r="E7" s="14">
        <v>191.63</v>
      </c>
      <c r="F7" s="14">
        <v>159.5607</v>
      </c>
      <c r="G7" s="14">
        <v>97.28586</v>
      </c>
      <c r="H7" s="15">
        <v>10</v>
      </c>
      <c r="I7" s="43">
        <f t="shared" ref="I7:I8" si="0">G7/F7</f>
        <v>0.609710661835903</v>
      </c>
      <c r="J7" s="15">
        <f>H7*I7</f>
        <v>6.09710661835903</v>
      </c>
    </row>
    <row r="8" ht="30" customHeight="1" spans="1:10">
      <c r="A8" s="11"/>
      <c r="B8" s="12"/>
      <c r="C8" s="13"/>
      <c r="D8" s="16" t="s">
        <v>19</v>
      </c>
      <c r="E8" s="14">
        <v>191.63</v>
      </c>
      <c r="F8" s="14">
        <v>159.5607</v>
      </c>
      <c r="G8" s="14">
        <v>97.28586</v>
      </c>
      <c r="H8" s="6" t="s">
        <v>20</v>
      </c>
      <c r="I8" s="43">
        <f t="shared" si="0"/>
        <v>0.609710661835903</v>
      </c>
      <c r="J8" s="6" t="s">
        <v>20</v>
      </c>
    </row>
    <row r="9" ht="30" customHeight="1" spans="1:10">
      <c r="A9" s="11"/>
      <c r="B9" s="12"/>
      <c r="C9" s="13"/>
      <c r="D9" s="16" t="s">
        <v>21</v>
      </c>
      <c r="E9" s="14"/>
      <c r="F9" s="14"/>
      <c r="G9" s="14"/>
      <c r="H9" s="6" t="s">
        <v>20</v>
      </c>
      <c r="I9" s="43" t="s">
        <v>20</v>
      </c>
      <c r="J9" s="6" t="s">
        <v>20</v>
      </c>
    </row>
    <row r="10" ht="30" customHeight="1" spans="1:10">
      <c r="A10" s="17"/>
      <c r="B10" s="2"/>
      <c r="C10" s="18"/>
      <c r="D10" s="16" t="s">
        <v>22</v>
      </c>
      <c r="E10" s="14"/>
      <c r="F10" s="14"/>
      <c r="G10" s="14"/>
      <c r="H10" s="6" t="s">
        <v>20</v>
      </c>
      <c r="I10" s="43" t="s">
        <v>20</v>
      </c>
      <c r="J10" s="6" t="s">
        <v>20</v>
      </c>
    </row>
    <row r="11" ht="30" customHeight="1" spans="1:10">
      <c r="A11" s="19" t="s">
        <v>23</v>
      </c>
      <c r="B11" s="3" t="s">
        <v>24</v>
      </c>
      <c r="C11" s="4"/>
      <c r="D11" s="4"/>
      <c r="E11" s="4"/>
      <c r="F11" s="5"/>
      <c r="G11" s="20" t="s">
        <v>25</v>
      </c>
      <c r="H11" s="21"/>
      <c r="I11" s="21"/>
      <c r="J11" s="44"/>
    </row>
    <row r="12" ht="71.1" customHeight="1" spans="1:10">
      <c r="A12" s="22"/>
      <c r="B12" s="23" t="s">
        <v>26</v>
      </c>
      <c r="C12" s="24"/>
      <c r="D12" s="24"/>
      <c r="E12" s="24"/>
      <c r="F12" s="25"/>
      <c r="G12" s="23" t="s">
        <v>27</v>
      </c>
      <c r="H12" s="24"/>
      <c r="I12" s="24"/>
      <c r="J12" s="25"/>
    </row>
    <row r="13" ht="30" customHeight="1" spans="1:10">
      <c r="A13" s="19" t="s">
        <v>28</v>
      </c>
      <c r="B13" s="6" t="s">
        <v>29</v>
      </c>
      <c r="C13" s="6" t="s">
        <v>30</v>
      </c>
      <c r="D13" s="26" t="s">
        <v>31</v>
      </c>
      <c r="E13" s="3" t="s">
        <v>32</v>
      </c>
      <c r="F13" s="5"/>
      <c r="G13" s="26" t="s">
        <v>33</v>
      </c>
      <c r="H13" s="6" t="s">
        <v>15</v>
      </c>
      <c r="I13" s="6" t="s">
        <v>17</v>
      </c>
      <c r="J13" s="6" t="s">
        <v>34</v>
      </c>
    </row>
    <row r="14" ht="63" customHeight="1" spans="1:10">
      <c r="A14" s="27"/>
      <c r="B14" s="26" t="s">
        <v>35</v>
      </c>
      <c r="C14" s="7" t="s">
        <v>36</v>
      </c>
      <c r="D14" s="28" t="s">
        <v>37</v>
      </c>
      <c r="E14" s="4" t="s">
        <v>38</v>
      </c>
      <c r="F14" s="4"/>
      <c r="G14" s="29" t="s">
        <v>39</v>
      </c>
      <c r="H14" s="5">
        <v>3</v>
      </c>
      <c r="I14" s="5">
        <v>0</v>
      </c>
      <c r="J14" s="16" t="s">
        <v>40</v>
      </c>
    </row>
    <row r="15" ht="39" customHeight="1" spans="1:10">
      <c r="A15" s="27"/>
      <c r="B15" s="30"/>
      <c r="C15" s="11"/>
      <c r="D15" s="28" t="s">
        <v>41</v>
      </c>
      <c r="E15" s="4" t="s">
        <v>42</v>
      </c>
      <c r="F15" s="4"/>
      <c r="G15" s="31" t="s">
        <v>43</v>
      </c>
      <c r="H15" s="5">
        <v>3</v>
      </c>
      <c r="I15" s="5">
        <v>3</v>
      </c>
      <c r="J15" s="16"/>
    </row>
    <row r="16" ht="39" customHeight="1" spans="1:10">
      <c r="A16" s="27"/>
      <c r="B16" s="30"/>
      <c r="C16" s="11"/>
      <c r="D16" s="28" t="s">
        <v>44</v>
      </c>
      <c r="E16" s="4" t="s">
        <v>45</v>
      </c>
      <c r="F16" s="4"/>
      <c r="G16" s="29" t="s">
        <v>46</v>
      </c>
      <c r="H16" s="5">
        <v>3</v>
      </c>
      <c r="I16" s="5">
        <v>3</v>
      </c>
      <c r="J16" s="6"/>
    </row>
    <row r="17" ht="39" customHeight="1" spans="1:10">
      <c r="A17" s="27"/>
      <c r="B17" s="30"/>
      <c r="C17" s="11"/>
      <c r="D17" s="28" t="s">
        <v>47</v>
      </c>
      <c r="E17" s="4" t="s">
        <v>48</v>
      </c>
      <c r="F17" s="4"/>
      <c r="G17" s="29" t="s">
        <v>49</v>
      </c>
      <c r="H17" s="5">
        <v>3</v>
      </c>
      <c r="I17" s="5">
        <v>3</v>
      </c>
      <c r="J17" s="6"/>
    </row>
    <row r="18" ht="39" customHeight="1" spans="1:10">
      <c r="A18" s="27"/>
      <c r="B18" s="30"/>
      <c r="C18" s="11"/>
      <c r="D18" s="28" t="s">
        <v>50</v>
      </c>
      <c r="E18" s="4" t="s">
        <v>38</v>
      </c>
      <c r="F18" s="4"/>
      <c r="G18" s="29" t="s">
        <v>51</v>
      </c>
      <c r="H18" s="5">
        <v>3</v>
      </c>
      <c r="I18" s="5">
        <v>3</v>
      </c>
      <c r="J18" s="6"/>
    </row>
    <row r="19" ht="39" customHeight="1" spans="1:10">
      <c r="A19" s="27"/>
      <c r="B19" s="30"/>
      <c r="C19" s="11"/>
      <c r="D19" s="28" t="s">
        <v>52</v>
      </c>
      <c r="E19" s="4" t="s">
        <v>38</v>
      </c>
      <c r="F19" s="4"/>
      <c r="G19" s="29" t="s">
        <v>51</v>
      </c>
      <c r="H19" s="5">
        <v>3</v>
      </c>
      <c r="I19" s="5">
        <v>3</v>
      </c>
      <c r="J19" s="6"/>
    </row>
    <row r="20" ht="39" customHeight="1" spans="1:10">
      <c r="A20" s="27"/>
      <c r="B20" s="30"/>
      <c r="C20" s="11"/>
      <c r="D20" s="28" t="s">
        <v>53</v>
      </c>
      <c r="E20" s="4" t="s">
        <v>54</v>
      </c>
      <c r="F20" s="4"/>
      <c r="G20" s="29" t="s">
        <v>55</v>
      </c>
      <c r="H20" s="5">
        <v>3</v>
      </c>
      <c r="I20" s="5">
        <v>3</v>
      </c>
      <c r="J20" s="6"/>
    </row>
    <row r="21" ht="84.95" customHeight="1" spans="1:10">
      <c r="A21" s="27"/>
      <c r="B21" s="30"/>
      <c r="C21" s="11"/>
      <c r="D21" s="28" t="s">
        <v>56</v>
      </c>
      <c r="E21" s="4" t="s">
        <v>57</v>
      </c>
      <c r="F21" s="4"/>
      <c r="G21" s="29" t="s">
        <v>58</v>
      </c>
      <c r="H21" s="5">
        <v>3</v>
      </c>
      <c r="I21" s="5">
        <v>0</v>
      </c>
      <c r="J21" s="16" t="s">
        <v>59</v>
      </c>
    </row>
    <row r="22" ht="40" customHeight="1" spans="1:10">
      <c r="A22" s="27"/>
      <c r="B22" s="30"/>
      <c r="C22" s="11"/>
      <c r="D22" s="28" t="s">
        <v>60</v>
      </c>
      <c r="E22" s="4" t="s">
        <v>61</v>
      </c>
      <c r="F22" s="4"/>
      <c r="G22" s="29" t="s">
        <v>62</v>
      </c>
      <c r="H22" s="5">
        <v>3</v>
      </c>
      <c r="I22" s="5">
        <v>3</v>
      </c>
      <c r="J22" s="6"/>
    </row>
    <row r="23" ht="40" customHeight="1" spans="1:10">
      <c r="A23" s="27"/>
      <c r="B23" s="30"/>
      <c r="C23" s="7" t="s">
        <v>63</v>
      </c>
      <c r="D23" s="28" t="s">
        <v>64</v>
      </c>
      <c r="E23" s="4" t="s">
        <v>65</v>
      </c>
      <c r="F23" s="4"/>
      <c r="G23" s="32">
        <v>0.85</v>
      </c>
      <c r="H23" s="5">
        <v>3</v>
      </c>
      <c r="I23" s="5">
        <v>3</v>
      </c>
      <c r="J23" s="6"/>
    </row>
    <row r="24" ht="57.95" customHeight="1" spans="1:10">
      <c r="A24" s="27"/>
      <c r="B24" s="30"/>
      <c r="C24" s="11"/>
      <c r="D24" s="28" t="s">
        <v>66</v>
      </c>
      <c r="E24" s="4" t="s">
        <v>54</v>
      </c>
      <c r="F24" s="4"/>
      <c r="G24" s="29" t="s">
        <v>67</v>
      </c>
      <c r="H24" s="5">
        <v>2</v>
      </c>
      <c r="I24" s="5">
        <v>2</v>
      </c>
      <c r="J24" s="16" t="s">
        <v>68</v>
      </c>
    </row>
    <row r="25" ht="36" customHeight="1" spans="1:10">
      <c r="A25" s="27"/>
      <c r="B25" s="30"/>
      <c r="C25" s="11"/>
      <c r="D25" s="28" t="s">
        <v>69</v>
      </c>
      <c r="E25" s="4" t="s">
        <v>70</v>
      </c>
      <c r="F25" s="4"/>
      <c r="G25" s="32">
        <v>0.95</v>
      </c>
      <c r="H25" s="5">
        <v>2</v>
      </c>
      <c r="I25" s="5">
        <v>2</v>
      </c>
      <c r="J25" s="6"/>
    </row>
    <row r="26" ht="36" customHeight="1" spans="1:10">
      <c r="A26" s="27"/>
      <c r="B26" s="30"/>
      <c r="C26" s="11"/>
      <c r="D26" s="28" t="s">
        <v>71</v>
      </c>
      <c r="E26" s="4" t="s">
        <v>72</v>
      </c>
      <c r="F26" s="4"/>
      <c r="G26" s="32">
        <v>0</v>
      </c>
      <c r="H26" s="5">
        <v>2</v>
      </c>
      <c r="I26" s="5">
        <v>2</v>
      </c>
      <c r="J26" s="6"/>
    </row>
    <row r="27" ht="36" customHeight="1" spans="1:10">
      <c r="A27" s="27"/>
      <c r="B27" s="30"/>
      <c r="C27" s="7" t="s">
        <v>73</v>
      </c>
      <c r="D27" s="28" t="s">
        <v>74</v>
      </c>
      <c r="E27" s="4" t="s">
        <v>75</v>
      </c>
      <c r="F27" s="4"/>
      <c r="G27" s="29" t="s">
        <v>76</v>
      </c>
      <c r="H27" s="5">
        <v>2</v>
      </c>
      <c r="I27" s="5">
        <v>2</v>
      </c>
      <c r="J27" s="6"/>
    </row>
    <row r="28" ht="36" customHeight="1" spans="1:10">
      <c r="A28" s="27"/>
      <c r="B28" s="30"/>
      <c r="C28" s="11"/>
      <c r="D28" s="28" t="s">
        <v>77</v>
      </c>
      <c r="E28" s="33">
        <v>1</v>
      </c>
      <c r="F28" s="4"/>
      <c r="G28" s="32">
        <v>1</v>
      </c>
      <c r="H28" s="5">
        <v>2</v>
      </c>
      <c r="I28" s="5">
        <v>2</v>
      </c>
      <c r="J28" s="6"/>
    </row>
    <row r="29" ht="36" customHeight="1" spans="1:10">
      <c r="A29" s="27"/>
      <c r="B29" s="30"/>
      <c r="C29" s="11"/>
      <c r="D29" s="28" t="s">
        <v>78</v>
      </c>
      <c r="E29" s="4" t="s">
        <v>79</v>
      </c>
      <c r="F29" s="4"/>
      <c r="G29" s="29" t="s">
        <v>80</v>
      </c>
      <c r="H29" s="5">
        <v>2</v>
      </c>
      <c r="I29" s="5">
        <v>2</v>
      </c>
      <c r="J29" s="16"/>
    </row>
    <row r="30" ht="36" customHeight="1" spans="1:10">
      <c r="A30" s="27"/>
      <c r="B30" s="30"/>
      <c r="C30" s="11"/>
      <c r="D30" s="28" t="s">
        <v>81</v>
      </c>
      <c r="E30" s="4" t="s">
        <v>82</v>
      </c>
      <c r="F30" s="4"/>
      <c r="G30" s="32">
        <v>0.7</v>
      </c>
      <c r="H30" s="5">
        <v>2</v>
      </c>
      <c r="I30" s="5">
        <v>2</v>
      </c>
      <c r="J30" s="6"/>
    </row>
    <row r="31" ht="36" customHeight="1" spans="1:10">
      <c r="A31" s="27"/>
      <c r="B31" s="30"/>
      <c r="C31" s="7" t="s">
        <v>83</v>
      </c>
      <c r="D31" s="29" t="s">
        <v>84</v>
      </c>
      <c r="E31" s="4" t="s">
        <v>85</v>
      </c>
      <c r="F31" s="5"/>
      <c r="G31" s="34" t="s">
        <v>86</v>
      </c>
      <c r="H31" s="6">
        <v>2</v>
      </c>
      <c r="I31" s="6">
        <v>2</v>
      </c>
      <c r="J31" s="6"/>
    </row>
    <row r="32" ht="36" customHeight="1" spans="1:10">
      <c r="A32" s="27"/>
      <c r="B32" s="30"/>
      <c r="C32" s="11"/>
      <c r="D32" s="29" t="s">
        <v>87</v>
      </c>
      <c r="E32" s="4" t="s">
        <v>88</v>
      </c>
      <c r="F32" s="5"/>
      <c r="G32" s="34" t="s">
        <v>89</v>
      </c>
      <c r="H32" s="6">
        <v>2</v>
      </c>
      <c r="I32" s="6">
        <v>2</v>
      </c>
      <c r="J32" s="6"/>
    </row>
    <row r="33" ht="36" customHeight="1" spans="1:10">
      <c r="A33" s="27"/>
      <c r="B33" s="34"/>
      <c r="C33" s="17"/>
      <c r="D33" s="29" t="s">
        <v>90</v>
      </c>
      <c r="E33" s="4" t="s">
        <v>91</v>
      </c>
      <c r="F33" s="5"/>
      <c r="G33" s="34" t="s">
        <v>92</v>
      </c>
      <c r="H33" s="6">
        <v>2</v>
      </c>
      <c r="I33" s="6">
        <v>2</v>
      </c>
      <c r="J33" s="6"/>
    </row>
    <row r="34" ht="36" customHeight="1" spans="1:10">
      <c r="A34" s="27"/>
      <c r="B34" s="30" t="s">
        <v>93</v>
      </c>
      <c r="C34" s="7" t="s">
        <v>94</v>
      </c>
      <c r="D34" s="28" t="s">
        <v>95</v>
      </c>
      <c r="E34" s="4" t="s">
        <v>96</v>
      </c>
      <c r="F34" s="5"/>
      <c r="G34" s="6" t="s">
        <v>97</v>
      </c>
      <c r="H34" s="6">
        <v>10</v>
      </c>
      <c r="I34" s="6">
        <v>10</v>
      </c>
      <c r="J34" s="16"/>
    </row>
    <row r="35" ht="48" customHeight="1" spans="1:10">
      <c r="A35" s="27"/>
      <c r="B35" s="30"/>
      <c r="C35" s="11"/>
      <c r="D35" s="28" t="s">
        <v>98</v>
      </c>
      <c r="E35" s="4" t="s">
        <v>96</v>
      </c>
      <c r="F35" s="5"/>
      <c r="G35" s="6" t="s">
        <v>97</v>
      </c>
      <c r="H35" s="6">
        <v>10</v>
      </c>
      <c r="I35" s="6">
        <v>10</v>
      </c>
      <c r="J35" s="6"/>
    </row>
    <row r="36" ht="36" customHeight="1" spans="1:10">
      <c r="A36" s="27"/>
      <c r="B36" s="30"/>
      <c r="C36" s="17"/>
      <c r="D36" s="28" t="s">
        <v>99</v>
      </c>
      <c r="E36" s="4" t="s">
        <v>96</v>
      </c>
      <c r="F36" s="5"/>
      <c r="G36" s="6" t="s">
        <v>97</v>
      </c>
      <c r="H36" s="6">
        <v>10</v>
      </c>
      <c r="I36" s="6">
        <v>10</v>
      </c>
      <c r="J36" s="6"/>
    </row>
    <row r="37" ht="36" customHeight="1" spans="1:10">
      <c r="A37" s="27"/>
      <c r="B37" s="26" t="s">
        <v>100</v>
      </c>
      <c r="C37" s="7" t="s">
        <v>101</v>
      </c>
      <c r="D37" s="28" t="s">
        <v>102</v>
      </c>
      <c r="E37" s="4" t="s">
        <v>70</v>
      </c>
      <c r="F37" s="5"/>
      <c r="G37" s="35">
        <v>1</v>
      </c>
      <c r="H37" s="6">
        <v>5</v>
      </c>
      <c r="I37" s="6">
        <v>5</v>
      </c>
      <c r="J37" s="6"/>
    </row>
    <row r="38" ht="36" customHeight="1" spans="1:10">
      <c r="A38" s="27"/>
      <c r="B38" s="30"/>
      <c r="C38" s="11"/>
      <c r="D38" s="36" t="s">
        <v>103</v>
      </c>
      <c r="E38" s="8" t="s">
        <v>70</v>
      </c>
      <c r="F38" s="9"/>
      <c r="G38" s="37">
        <v>1</v>
      </c>
      <c r="H38" s="26">
        <v>5</v>
      </c>
      <c r="I38" s="26">
        <v>5</v>
      </c>
      <c r="J38" s="26"/>
    </row>
    <row r="39" ht="36" customHeight="1" spans="1:10">
      <c r="A39" s="38" t="s">
        <v>104</v>
      </c>
      <c r="B39" s="39"/>
      <c r="C39" s="39"/>
      <c r="D39" s="40"/>
      <c r="E39" s="39"/>
      <c r="F39" s="39"/>
      <c r="G39" s="41"/>
      <c r="H39" s="42">
        <f>SUM(H7,H14:H38)</f>
        <v>100</v>
      </c>
      <c r="I39" s="45">
        <f>SUM(I14:I38)+J7</f>
        <v>90.097106618359</v>
      </c>
      <c r="J39" s="46"/>
    </row>
  </sheetData>
  <mergeCells count="5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A39:G39"/>
    <mergeCell ref="A11:A12"/>
    <mergeCell ref="A13:A38"/>
    <mergeCell ref="B14:B33"/>
    <mergeCell ref="B34:B36"/>
    <mergeCell ref="B37:B38"/>
    <mergeCell ref="C14:C22"/>
    <mergeCell ref="C23:C26"/>
    <mergeCell ref="C27:C30"/>
    <mergeCell ref="C31:C33"/>
    <mergeCell ref="C34:C36"/>
    <mergeCell ref="C37:C38"/>
    <mergeCell ref="A6:C10"/>
  </mergeCells>
  <pageMargins left="0.865972222222222" right="0.700694444444445" top="0.751388888888889" bottom="0.751388888888889" header="0.297916666666667" footer="0.297916666666667"/>
  <pageSetup paperSize="9" scale="50" orientation="portrait"/>
  <headerFooter alignWithMargins="0"/>
  <rowBreaks count="1" manualBreakCount="1">
    <brk id="3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Millea</cp:lastModifiedBy>
  <dcterms:created xsi:type="dcterms:W3CDTF">2022-04-18T18:50:00Z</dcterms:created>
  <dcterms:modified xsi:type="dcterms:W3CDTF">2023-05-16T06:00:35Z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A39D5E71363B431F8E1FA26366528D7F_13</vt:lpwstr>
  </property>
</Properties>
</file>