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'自评表（模板）'!$A$1:$J$37</definedName>
  </definedNames>
  <calcPr calcId="144525"/>
</workbook>
</file>

<file path=xl/sharedStrings.xml><?xml version="1.0" encoding="utf-8"?>
<sst xmlns="http://schemas.openxmlformats.org/spreadsheetml/2006/main" count="118" uniqueCount="96">
  <si>
    <t xml:space="preserve">项目支出绩效自评表 </t>
  </si>
  <si>
    <t>（2022年度）</t>
  </si>
  <si>
    <t>项目名称</t>
  </si>
  <si>
    <t>志愿服务工作管理创新及主题活动服务</t>
  </si>
  <si>
    <t>主管部门</t>
  </si>
  <si>
    <t>北京市委社会工委市民政局</t>
  </si>
  <si>
    <t>实施单位</t>
  </si>
  <si>
    <t>市委社会工委市民政局本级</t>
  </si>
  <si>
    <t>项目负责人</t>
  </si>
  <si>
    <t>符鹏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</si>
  <si>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</si>
  <si>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</si>
  <si>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</si>
  <si>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</si>
  <si>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</si>
  <si>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</si>
  <si>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</si>
  <si>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</si>
  <si>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</si>
  <si>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</si>
  <si>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</si>
  <si>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</si>
  <si>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</si>
  <si>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</si>
  <si>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</si>
  <si>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</si>
  <si>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依托志愿服务基础数据开展志愿服务行政管理工作。推进志愿服务制度化、信息化建设，提高志愿服务管理水平，培育志愿服务组织发展，促进志愿服务活动的常态化开展。宣传志愿服务精神，扩大志愿服务参与人群。完善社区志愿服务供需对接机制，推动社区志愿服务规范化开展。</t>
  </si>
  <si>
    <t>年度总体目标完成情况综述：通过志愿服务数据的清理、统计、分析，及时掌握全市志愿服务发展的情况，为志愿服务的政策拟定、活动开展等提供数据支撑。不断完善志愿服务政策措施，规范志愿服务组织活动开展，推动本市志愿服务制度化、常态化。开展志愿服务主题日活动，弘扬志愿服务精神，营造良好的社会氛围，动员更多人加入志愿者行列，参与志愿服务活动。逐步完善社区供需对接，推动志愿服务向楼门院、向百姓身边延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</si>
  <si>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</si>
  <si>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</si>
  <si>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</si>
  <si>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</si>
  <si>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</si>
  <si>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</si>
  <si>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</si>
  <si>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</si>
  <si>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</si>
  <si>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完成志愿服务记录与证明评估报告</t>
  </si>
  <si>
    <t>1份</t>
  </si>
  <si>
    <t>完成运行报告</t>
  </si>
  <si>
    <t>5份</t>
  </si>
  <si>
    <t>清理、完善志愿服务数据数量</t>
  </si>
  <si>
    <t>≥5万条</t>
  </si>
  <si>
    <t>18.5万条</t>
  </si>
  <si>
    <t>支持志愿服务组织开展志愿服务活动数量</t>
  </si>
  <si>
    <t>≥20个</t>
  </si>
  <si>
    <t>25个</t>
  </si>
  <si>
    <t>参与学雷锋志愿服务活动数量</t>
  </si>
  <si>
    <t>1次</t>
  </si>
  <si>
    <t>0次</t>
  </si>
  <si>
    <t>偏差原因：因疫情影响，该活动未正常开展。
改进措施：今后做好预案，保障活动顺利开展。</t>
  </si>
  <si>
    <t>开展国际志愿者日活动数量</t>
  </si>
  <si>
    <t>完成志愿服务协议示范文本评估报告数量</t>
  </si>
  <si>
    <t>完成养老志愿服务规范指引评估报告数量</t>
  </si>
  <si>
    <t>完成社区志愿服务指导目录报告数量</t>
  </si>
  <si>
    <t>质量指标</t>
  </si>
  <si>
    <t>各项报告与国家部委、市委市政府关于志愿服务相关文件相符率</t>
  </si>
  <si>
    <t>≥95%</t>
  </si>
  <si>
    <t>国际志愿者日活动安全事故发生次数</t>
  </si>
  <si>
    <t>进度指标</t>
  </si>
  <si>
    <t>截止2022年12月底，项目完成率</t>
  </si>
  <si>
    <t>每月完善志愿服务数据次数</t>
  </si>
  <si>
    <t>≥1次</t>
  </si>
  <si>
    <t>截止2022年7月底，项目资金支出率</t>
  </si>
  <si>
    <t>≥50%</t>
  </si>
  <si>
    <t>成本指标</t>
  </si>
  <si>
    <t>项目预算控制数</t>
  </si>
  <si>
    <t>≤89.65万元</t>
  </si>
  <si>
    <t>80.4万元</t>
  </si>
  <si>
    <t>开展志愿服务数据梳理和统计项目成本</t>
  </si>
  <si>
    <t>≤25.19万元</t>
  </si>
  <si>
    <t>25.19万元</t>
  </si>
  <si>
    <t>志愿服务V创投计划项目成本</t>
  </si>
  <si>
    <t>≤12.25万元</t>
  </si>
  <si>
    <t>11.72万元</t>
  </si>
  <si>
    <t>志愿服务主题日活动项目成本</t>
  </si>
  <si>
    <t>≤17.71万元</t>
  </si>
  <si>
    <t>15.23万元</t>
  </si>
  <si>
    <t>志愿者队伍建设项目成本</t>
  </si>
  <si>
    <t>≤10.5万元</t>
  </si>
  <si>
    <t>6.69万元</t>
  </si>
  <si>
    <t>志愿服务规范化建设项目成本</t>
  </si>
  <si>
    <t>≤24万元</t>
  </si>
  <si>
    <t>21.57万元</t>
  </si>
  <si>
    <t>效益指标（30分）</t>
  </si>
  <si>
    <t>社会效益指标</t>
  </si>
  <si>
    <t>实名注册志愿者占全市常住人口比例</t>
  </si>
  <si>
    <t>≥20.5%</t>
  </si>
  <si>
    <t>每百万本市常住人口中，标识的志愿服务组织数量</t>
  </si>
  <si>
    <t>10个</t>
  </si>
  <si>
    <t>13个</t>
  </si>
  <si>
    <t>满意度指标
(10分)</t>
  </si>
  <si>
    <t>服务对象
满意度指标</t>
  </si>
  <si>
    <t>志愿服务组织满意度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</si>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</sst>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24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" borderId="27" applyNumberFormat="0" applyAlignment="0" applyProtection="0">
      <alignment vertical="center"/>
    </xf>
    <xf numFmtId="0" fontId="20" fillId="2" borderId="23" applyNumberFormat="0" applyAlignment="0" applyProtection="0">
      <alignment vertical="center"/>
    </xf>
    <xf numFmtId="0" fontId="21" fillId="9" borderId="28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7" fontId="3" fillId="0" borderId="12" xfId="0" applyNumberFormat="1" applyFont="1" applyFill="1" applyBorder="1" applyAlignment="1" applyProtection="1">
      <alignment horizontal="right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vertical="center" wrapText="1"/>
    </xf>
    <xf numFmtId="0" fontId="3" fillId="0" borderId="18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2" fillId="0" borderId="16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178" fontId="5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tabSelected="1" view="pageBreakPreview" zoomScaleNormal="101" topLeftCell="A16" workbookViewId="0">
      <selection activeCell="J22" sqref="J22"/>
    </sheetView>
  </sheetViews>
  <sheetFormatPr defaultColWidth="9" defaultRowHeight="15"/>
  <cols>
    <col min="4" max="4" width="18.8125" customWidth="1"/>
    <col min="5" max="6" width="10.625" customWidth="1"/>
    <col min="7" max="7" width="13.5390625" customWidth="1"/>
    <col min="8" max="9" width="10.625" customWidth="1"/>
    <col min="10" max="10" width="18.875" style="1" customWidth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51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52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8" t="s">
        <v>7</v>
      </c>
      <c r="I4" s="53"/>
      <c r="J4" s="54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53"/>
      <c r="J5" s="54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19" t="s">
        <v>17</v>
      </c>
    </row>
    <row r="7" ht="30" customHeight="1" spans="1:10">
      <c r="A7" s="13"/>
      <c r="B7" s="14"/>
      <c r="C7" s="15"/>
      <c r="D7" s="7" t="s">
        <v>18</v>
      </c>
      <c r="E7" s="16">
        <v>89.65</v>
      </c>
      <c r="F7" s="17">
        <v>82.524</v>
      </c>
      <c r="G7" s="16">
        <v>80.4</v>
      </c>
      <c r="H7" s="18">
        <v>10</v>
      </c>
      <c r="I7" s="55">
        <f>G7/F7</f>
        <v>0.974262032863167</v>
      </c>
      <c r="J7" s="56">
        <f>H7*I7</f>
        <v>9.74262032863167</v>
      </c>
    </row>
    <row r="8" ht="30" customHeight="1" spans="1:10">
      <c r="A8" s="13"/>
      <c r="B8" s="14"/>
      <c r="C8" s="15"/>
      <c r="D8" s="19" t="s">
        <v>19</v>
      </c>
      <c r="E8" s="20">
        <v>89.65</v>
      </c>
      <c r="F8" s="17">
        <v>82.524</v>
      </c>
      <c r="G8" s="16">
        <v>80.4</v>
      </c>
      <c r="H8" s="7" t="s">
        <v>20</v>
      </c>
      <c r="I8" s="55">
        <f>G8/F8</f>
        <v>0.974262032863167</v>
      </c>
      <c r="J8" s="7" t="s">
        <v>20</v>
      </c>
    </row>
    <row r="9" ht="27" customHeight="1" spans="1:10">
      <c r="A9" s="13"/>
      <c r="B9" s="14"/>
      <c r="C9" s="15"/>
      <c r="D9" s="19" t="s">
        <v>21</v>
      </c>
      <c r="E9" s="21"/>
      <c r="F9" s="21"/>
      <c r="G9" s="21"/>
      <c r="H9" s="7" t="s">
        <v>20</v>
      </c>
      <c r="I9" s="7" t="s">
        <v>20</v>
      </c>
      <c r="J9" s="7" t="s">
        <v>20</v>
      </c>
    </row>
    <row r="10" ht="28" customHeight="1" spans="1:10">
      <c r="A10" s="22"/>
      <c r="B10" s="3"/>
      <c r="C10" s="23"/>
      <c r="D10" s="19" t="s">
        <v>22</v>
      </c>
      <c r="E10" s="21"/>
      <c r="F10" s="21"/>
      <c r="G10" s="21"/>
      <c r="H10" s="7" t="s">
        <v>20</v>
      </c>
      <c r="I10" s="7" t="s">
        <v>20</v>
      </c>
      <c r="J10" s="7" t="s">
        <v>20</v>
      </c>
    </row>
    <row r="11" ht="30" customHeight="1" spans="1:10">
      <c r="A11" s="24" t="s">
        <v>23</v>
      </c>
      <c r="B11" s="4" t="s">
        <v>24</v>
      </c>
      <c r="C11" s="5"/>
      <c r="D11" s="5"/>
      <c r="E11" s="5"/>
      <c r="F11" s="6"/>
      <c r="G11" s="25" t="s">
        <v>25</v>
      </c>
      <c r="H11" s="26"/>
      <c r="I11" s="26"/>
      <c r="J11" s="57"/>
    </row>
    <row r="12" ht="92" customHeight="1" spans="1:10">
      <c r="A12" s="27"/>
      <c r="B12" s="28" t="s">
        <v>26</v>
      </c>
      <c r="C12" s="29"/>
      <c r="D12" s="29"/>
      <c r="E12" s="29"/>
      <c r="F12" s="30"/>
      <c r="G12" s="28" t="s">
        <v>27</v>
      </c>
      <c r="H12" s="29"/>
      <c r="I12" s="29"/>
      <c r="J12" s="30"/>
    </row>
    <row r="13" ht="30" customHeight="1" spans="1:10">
      <c r="A13" s="24" t="s">
        <v>28</v>
      </c>
      <c r="B13" s="7" t="s">
        <v>29</v>
      </c>
      <c r="C13" s="7" t="s">
        <v>30</v>
      </c>
      <c r="D13" s="7" t="s">
        <v>31</v>
      </c>
      <c r="E13" s="9" t="s">
        <v>32</v>
      </c>
      <c r="F13" s="11"/>
      <c r="G13" s="31" t="s">
        <v>33</v>
      </c>
      <c r="H13" s="32" t="s">
        <v>15</v>
      </c>
      <c r="I13" s="7" t="s">
        <v>17</v>
      </c>
      <c r="J13" s="19" t="s">
        <v>34</v>
      </c>
    </row>
    <row r="14" ht="30" customHeight="1" spans="1:10">
      <c r="A14" s="33"/>
      <c r="B14" s="31" t="s">
        <v>35</v>
      </c>
      <c r="C14" s="31" t="s">
        <v>36</v>
      </c>
      <c r="D14" s="34" t="s">
        <v>37</v>
      </c>
      <c r="E14" s="35" t="s">
        <v>38</v>
      </c>
      <c r="F14" s="35"/>
      <c r="G14" s="35" t="s">
        <v>38</v>
      </c>
      <c r="H14" s="6">
        <v>2.5</v>
      </c>
      <c r="I14" s="7">
        <v>2.5</v>
      </c>
      <c r="J14" s="19"/>
    </row>
    <row r="15" ht="30" customHeight="1" spans="1:10">
      <c r="A15" s="33"/>
      <c r="B15" s="36"/>
      <c r="C15" s="36"/>
      <c r="D15" s="34" t="s">
        <v>39</v>
      </c>
      <c r="E15" s="35" t="s">
        <v>40</v>
      </c>
      <c r="F15" s="35"/>
      <c r="G15" s="35" t="s">
        <v>40</v>
      </c>
      <c r="H15" s="6">
        <v>2.5</v>
      </c>
      <c r="I15" s="7">
        <v>2.5</v>
      </c>
      <c r="J15" s="19"/>
    </row>
    <row r="16" ht="30" customHeight="1" spans="1:10">
      <c r="A16" s="33"/>
      <c r="B16" s="36"/>
      <c r="C16" s="36"/>
      <c r="D16" s="34" t="s">
        <v>41</v>
      </c>
      <c r="E16" s="35" t="s">
        <v>42</v>
      </c>
      <c r="F16" s="35"/>
      <c r="G16" s="35" t="s">
        <v>43</v>
      </c>
      <c r="H16" s="6">
        <v>2.5</v>
      </c>
      <c r="I16" s="7">
        <v>2.5</v>
      </c>
      <c r="J16" s="19"/>
    </row>
    <row r="17" ht="36" customHeight="1" spans="1:10">
      <c r="A17" s="33"/>
      <c r="B17" s="36"/>
      <c r="C17" s="36"/>
      <c r="D17" s="34" t="s">
        <v>44</v>
      </c>
      <c r="E17" s="35" t="s">
        <v>45</v>
      </c>
      <c r="F17" s="35"/>
      <c r="G17" s="35" t="s">
        <v>46</v>
      </c>
      <c r="H17" s="6">
        <v>2.5</v>
      </c>
      <c r="I17" s="7">
        <v>2.5</v>
      </c>
      <c r="J17" s="19"/>
    </row>
    <row r="18" ht="60" customHeight="1" spans="1:10">
      <c r="A18" s="33"/>
      <c r="B18" s="36"/>
      <c r="C18" s="36"/>
      <c r="D18" s="34" t="s">
        <v>47</v>
      </c>
      <c r="E18" s="35" t="s">
        <v>48</v>
      </c>
      <c r="F18" s="35"/>
      <c r="G18" s="35" t="s">
        <v>49</v>
      </c>
      <c r="H18" s="6">
        <v>2.5</v>
      </c>
      <c r="I18" s="7">
        <v>0</v>
      </c>
      <c r="J18" s="58" t="s">
        <v>50</v>
      </c>
    </row>
    <row r="19" ht="30" customHeight="1" spans="1:10">
      <c r="A19" s="33"/>
      <c r="B19" s="36"/>
      <c r="C19" s="36"/>
      <c r="D19" s="34" t="s">
        <v>51</v>
      </c>
      <c r="E19" s="35" t="s">
        <v>48</v>
      </c>
      <c r="F19" s="35"/>
      <c r="G19" s="35" t="s">
        <v>48</v>
      </c>
      <c r="H19" s="6">
        <v>2.5</v>
      </c>
      <c r="I19" s="7">
        <v>2.5</v>
      </c>
      <c r="J19" s="19"/>
    </row>
    <row r="20" ht="36.75" customHeight="1" spans="1:10">
      <c r="A20" s="33"/>
      <c r="B20" s="36"/>
      <c r="C20" s="36"/>
      <c r="D20" s="34" t="s">
        <v>52</v>
      </c>
      <c r="E20" s="35" t="s">
        <v>38</v>
      </c>
      <c r="F20" s="35"/>
      <c r="G20" s="35" t="s">
        <v>38</v>
      </c>
      <c r="H20" s="6">
        <v>2.5</v>
      </c>
      <c r="I20" s="7">
        <v>2.5</v>
      </c>
      <c r="J20" s="19"/>
    </row>
    <row r="21" ht="38.25" customHeight="1" spans="1:10">
      <c r="A21" s="33"/>
      <c r="B21" s="36"/>
      <c r="C21" s="36"/>
      <c r="D21" s="34" t="s">
        <v>53</v>
      </c>
      <c r="E21" s="35" t="s">
        <v>38</v>
      </c>
      <c r="F21" s="35"/>
      <c r="G21" s="35" t="s">
        <v>38</v>
      </c>
      <c r="H21" s="6">
        <v>2.5</v>
      </c>
      <c r="I21" s="7">
        <v>2.5</v>
      </c>
      <c r="J21" s="19"/>
    </row>
    <row r="22" ht="39.75" customHeight="1" spans="1:10">
      <c r="A22" s="33"/>
      <c r="B22" s="36"/>
      <c r="C22" s="37"/>
      <c r="D22" s="34" t="s">
        <v>54</v>
      </c>
      <c r="E22" s="35" t="s">
        <v>38</v>
      </c>
      <c r="F22" s="35"/>
      <c r="G22" s="35" t="s">
        <v>38</v>
      </c>
      <c r="H22" s="6">
        <v>2.5</v>
      </c>
      <c r="I22" s="7">
        <v>2.5</v>
      </c>
      <c r="J22" s="19"/>
    </row>
    <row r="23" ht="41" customHeight="1" spans="1:10">
      <c r="A23" s="33"/>
      <c r="B23" s="36"/>
      <c r="C23" s="31" t="s">
        <v>55</v>
      </c>
      <c r="D23" s="38" t="s">
        <v>56</v>
      </c>
      <c r="E23" s="22" t="s">
        <v>57</v>
      </c>
      <c r="F23" s="23"/>
      <c r="G23" s="39">
        <v>1</v>
      </c>
      <c r="H23" s="6">
        <v>2.5</v>
      </c>
      <c r="I23" s="6">
        <v>2.5</v>
      </c>
      <c r="J23" s="19"/>
    </row>
    <row r="24" ht="36" customHeight="1" spans="1:10">
      <c r="A24" s="33"/>
      <c r="B24" s="36"/>
      <c r="C24" s="36"/>
      <c r="D24" s="38" t="s">
        <v>58</v>
      </c>
      <c r="E24" s="4" t="s">
        <v>49</v>
      </c>
      <c r="F24" s="6"/>
      <c r="G24" s="7" t="s">
        <v>49</v>
      </c>
      <c r="H24" s="6">
        <v>2.5</v>
      </c>
      <c r="I24" s="6">
        <v>2.5</v>
      </c>
      <c r="J24" s="19"/>
    </row>
    <row r="25" ht="30" customHeight="1" spans="1:10">
      <c r="A25" s="33"/>
      <c r="B25" s="36"/>
      <c r="C25" s="31" t="s">
        <v>59</v>
      </c>
      <c r="D25" s="38" t="s">
        <v>60</v>
      </c>
      <c r="E25" s="40">
        <v>1</v>
      </c>
      <c r="F25" s="6"/>
      <c r="G25" s="41">
        <v>1</v>
      </c>
      <c r="H25" s="6">
        <v>2.5</v>
      </c>
      <c r="I25" s="6">
        <v>2.5</v>
      </c>
      <c r="J25" s="19"/>
    </row>
    <row r="26" ht="30" customHeight="1" spans="1:10">
      <c r="A26" s="33"/>
      <c r="B26" s="36"/>
      <c r="C26" s="36"/>
      <c r="D26" s="38" t="s">
        <v>61</v>
      </c>
      <c r="E26" s="4" t="s">
        <v>62</v>
      </c>
      <c r="F26" s="6"/>
      <c r="G26" s="7" t="s">
        <v>48</v>
      </c>
      <c r="H26" s="6">
        <v>2.5</v>
      </c>
      <c r="I26" s="6">
        <v>2.5</v>
      </c>
      <c r="J26" s="19"/>
    </row>
    <row r="27" ht="42.75" customHeight="1" spans="1:10">
      <c r="A27" s="33"/>
      <c r="B27" s="36"/>
      <c r="C27" s="37"/>
      <c r="D27" s="38" t="s">
        <v>63</v>
      </c>
      <c r="E27" s="4" t="s">
        <v>64</v>
      </c>
      <c r="F27" s="6"/>
      <c r="G27" s="41">
        <v>0.5</v>
      </c>
      <c r="H27" s="6">
        <v>2.5</v>
      </c>
      <c r="I27" s="6">
        <v>2.5</v>
      </c>
      <c r="J27" s="19"/>
    </row>
    <row r="28" ht="30" customHeight="1" spans="1:10">
      <c r="A28" s="33"/>
      <c r="B28" s="36"/>
      <c r="C28" s="31" t="s">
        <v>65</v>
      </c>
      <c r="D28" s="38" t="s">
        <v>66</v>
      </c>
      <c r="E28" s="8" t="s">
        <v>67</v>
      </c>
      <c r="F28" s="42"/>
      <c r="G28" s="43" t="s">
        <v>68</v>
      </c>
      <c r="H28" s="6">
        <v>2.5</v>
      </c>
      <c r="I28" s="6">
        <v>2.5</v>
      </c>
      <c r="J28" s="43"/>
    </row>
    <row r="29" ht="25.5" spans="1:10">
      <c r="A29" s="33"/>
      <c r="B29" s="36"/>
      <c r="C29" s="36"/>
      <c r="D29" s="38" t="s">
        <v>69</v>
      </c>
      <c r="E29" s="8" t="s">
        <v>70</v>
      </c>
      <c r="F29" s="42"/>
      <c r="G29" s="44" t="s">
        <v>71</v>
      </c>
      <c r="H29" s="6">
        <v>2.5</v>
      </c>
      <c r="I29" s="6">
        <v>2.5</v>
      </c>
      <c r="J29" s="44"/>
    </row>
    <row r="30" ht="32" customHeight="1" spans="1:10">
      <c r="A30" s="33"/>
      <c r="B30" s="36"/>
      <c r="C30" s="36"/>
      <c r="D30" s="38" t="s">
        <v>72</v>
      </c>
      <c r="E30" s="8" t="s">
        <v>73</v>
      </c>
      <c r="F30" s="42"/>
      <c r="G30" s="44" t="s">
        <v>74</v>
      </c>
      <c r="H30" s="6">
        <v>2.5</v>
      </c>
      <c r="I30" s="6">
        <v>2.5</v>
      </c>
      <c r="J30" s="44"/>
    </row>
    <row r="31" ht="32" customHeight="1" spans="1:10">
      <c r="A31" s="33"/>
      <c r="B31" s="36"/>
      <c r="C31" s="36"/>
      <c r="D31" s="38" t="s">
        <v>75</v>
      </c>
      <c r="E31" s="8" t="s">
        <v>76</v>
      </c>
      <c r="F31" s="42"/>
      <c r="G31" s="44" t="s">
        <v>77</v>
      </c>
      <c r="H31" s="6">
        <v>2.5</v>
      </c>
      <c r="I31" s="6">
        <v>2.5</v>
      </c>
      <c r="J31" s="44"/>
    </row>
    <row r="32" ht="32" customHeight="1" spans="1:10">
      <c r="A32" s="33"/>
      <c r="B32" s="36"/>
      <c r="C32" s="36"/>
      <c r="D32" s="38" t="s">
        <v>78</v>
      </c>
      <c r="E32" s="8" t="s">
        <v>79</v>
      </c>
      <c r="F32" s="42"/>
      <c r="G32" s="44" t="s">
        <v>80</v>
      </c>
      <c r="H32" s="6">
        <v>2.5</v>
      </c>
      <c r="I32" s="6">
        <v>2.5</v>
      </c>
      <c r="J32" s="44"/>
    </row>
    <row r="33" ht="32" customHeight="1" spans="1:10">
      <c r="A33" s="33"/>
      <c r="B33" s="37"/>
      <c r="C33" s="37"/>
      <c r="D33" s="38" t="s">
        <v>81</v>
      </c>
      <c r="E33" s="8" t="s">
        <v>82</v>
      </c>
      <c r="F33" s="42"/>
      <c r="G33" s="44" t="s">
        <v>83</v>
      </c>
      <c r="H33" s="6">
        <v>2.5</v>
      </c>
      <c r="I33" s="6">
        <v>2.5</v>
      </c>
      <c r="J33" s="44"/>
    </row>
    <row r="34" ht="33" customHeight="1" spans="1:10">
      <c r="A34" s="33"/>
      <c r="B34" s="45" t="s">
        <v>84</v>
      </c>
      <c r="C34" s="31" t="s">
        <v>85</v>
      </c>
      <c r="D34" s="38" t="s">
        <v>86</v>
      </c>
      <c r="E34" s="4" t="s">
        <v>87</v>
      </c>
      <c r="F34" s="6"/>
      <c r="G34" s="46">
        <v>0.209</v>
      </c>
      <c r="H34" s="7">
        <v>15</v>
      </c>
      <c r="I34" s="7">
        <v>15</v>
      </c>
      <c r="J34" s="19"/>
    </row>
    <row r="35" ht="33" customHeight="1" spans="1:10">
      <c r="A35" s="33"/>
      <c r="B35" s="45"/>
      <c r="C35" s="36"/>
      <c r="D35" s="38" t="s">
        <v>88</v>
      </c>
      <c r="E35" s="4" t="s">
        <v>89</v>
      </c>
      <c r="F35" s="6"/>
      <c r="G35" s="7" t="s">
        <v>90</v>
      </c>
      <c r="H35" s="7">
        <v>15</v>
      </c>
      <c r="I35" s="7">
        <v>15</v>
      </c>
      <c r="J35" s="19"/>
    </row>
    <row r="36" ht="33" customHeight="1" spans="1:10">
      <c r="A36" s="33"/>
      <c r="B36" s="31" t="s">
        <v>91</v>
      </c>
      <c r="C36" s="31" t="s">
        <v>92</v>
      </c>
      <c r="D36" s="38" t="s">
        <v>93</v>
      </c>
      <c r="E36" s="4" t="s">
        <v>94</v>
      </c>
      <c r="F36" s="6"/>
      <c r="G36" s="41">
        <v>0.92</v>
      </c>
      <c r="H36" s="7">
        <v>10</v>
      </c>
      <c r="I36" s="7">
        <v>10</v>
      </c>
      <c r="J36" s="19"/>
    </row>
    <row r="37" ht="30" customHeight="1" spans="1:10">
      <c r="A37" s="47" t="s">
        <v>95</v>
      </c>
      <c r="B37" s="48"/>
      <c r="C37" s="48"/>
      <c r="D37" s="48"/>
      <c r="E37" s="48"/>
      <c r="F37" s="48"/>
      <c r="G37" s="49"/>
      <c r="H37" s="50">
        <f>SUM(H14:H36)+H7</f>
        <v>100</v>
      </c>
      <c r="I37" s="59">
        <f>SUM(I14:I36)+J7</f>
        <v>97.2426203286317</v>
      </c>
      <c r="J37" s="60"/>
    </row>
  </sheetData>
  <mergeCells count="4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A37:G37"/>
    <mergeCell ref="A11:A12"/>
    <mergeCell ref="A13:A36"/>
    <mergeCell ref="B14:B33"/>
    <mergeCell ref="B34:B35"/>
    <mergeCell ref="C14:C22"/>
    <mergeCell ref="C23:C24"/>
    <mergeCell ref="C25:C27"/>
    <mergeCell ref="C28:C33"/>
    <mergeCell ref="C34:C35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2022-04-19T02:50:00Z</dcterms:created>
  <dcterms:modified xsi:type="dcterms:W3CDTF">2023-06-07T02:48:42Z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