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'自评表（模板）'!$A$1:$J$42</definedName>
  </definedNames>
  <calcPr calcId="144525"/>
</workbook>
</file>

<file path=xl/sharedStrings.xml><?xml version="1.0" encoding="utf-8"?>
<sst xmlns="http://schemas.openxmlformats.org/spreadsheetml/2006/main" count="132" uniqueCount="115">
  <si>
    <t xml:space="preserve">项目支出绩效自评表 </t>
  </si>
  <si>
    <t>（2022年度）</t>
  </si>
  <si>
    <t>项目名称</t>
  </si>
  <si>
    <t>社会工作人才管理服务项目</t>
  </si>
  <si>
    <t>主管部门</t>
  </si>
  <si>
    <t>北京市委社会工委市民政局</t>
  </si>
  <si>
    <t>实施单位</t>
  </si>
  <si>
    <t>北京市委社会工委市民政局本级</t>
  </si>
  <si>
    <t>项目负责人</t>
  </si>
  <si>
    <t>李珊珊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</si>
  <si>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</si>
  <si>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</si>
  <si>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</si>
  <si>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</si>
  <si>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</si>
  <si>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</si>
  <si>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</si>
  <si>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</si>
  <si>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</si>
  <si>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</si>
  <si>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</si>
  <si>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</si>
  <si>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</si>
  <si>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</si>
  <si>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</si>
  <si>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</si>
  <si>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激发鼓励社会工作人才干事创业的积极性，组织实施好北京市高级社会工作师考评工作。积极倡导社会工作的专业化和本土化，促进我市社会工作专业人才在价值理念、工作方法、服务能力等方面的专业提升，培养社会工作专业督导人才，提高基层社区服务的精细化、专业化水平。进一步强化社会工作督导支持，提升乡镇（街道）社工站建设和服务质量。开展社工周启动仪式及主题活动，宣传社工理念，助人自助。</t>
  </si>
  <si>
    <t>年度总体目标完成情况综述：
该项目很好的完成年初的既定目标任务，完成2022年高级社会工作师评审工作。完成社会工作人才督导服务，推动社区社会工作督导队伍建设，培养社会工作专业服务团队及督导人才，有效提高社会工作人才服务精细化和专业化水平。完成社会工作服务平台督导评估工作，提升乡镇（街道）社工站建设和服务质量。完成“社工周”主题宣传活动，弘扬社工精神，提高广大公众对社会工作的知晓度、认同度和参与度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</si>
  <si>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</si>
  <si>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</si>
  <si>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</si>
  <si>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</si>
  <si>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</si>
  <si>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</si>
  <si>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</si>
  <si>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</si>
  <si>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</si>
  <si>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开展高级社工师评审会数量</t>
  </si>
  <si>
    <t>≥1次</t>
  </si>
  <si>
    <t>1次</t>
  </si>
  <si>
    <t>召开社会工作人才督导工作相关会议数量</t>
  </si>
  <si>
    <t>≥3次</t>
  </si>
  <si>
    <t>4次</t>
  </si>
  <si>
    <t>完成社会工作相关报告数量</t>
  </si>
  <si>
    <t>6份</t>
  </si>
  <si>
    <t>组织开展社会工作相关交流研讨等活动数量</t>
  </si>
  <si>
    <t>≥9次</t>
  </si>
  <si>
    <t>9次</t>
  </si>
  <si>
    <t>社会工作者证书登记和继续教育管理服务人次数</t>
  </si>
  <si>
    <t>≥3000人次</t>
  </si>
  <si>
    <t>7557人次</t>
  </si>
  <si>
    <t>开展高级社工师培养服务活动数量</t>
  </si>
  <si>
    <t>开展 “典型案例”评选案例数量</t>
  </si>
  <si>
    <t>≥10次</t>
  </si>
  <si>
    <t>10次</t>
  </si>
  <si>
    <t>社工周启动仪式数量</t>
  </si>
  <si>
    <t>专业社会工作服务人才项目培养人数</t>
  </si>
  <si>
    <t>≥100人</t>
  </si>
  <si>
    <t>177人</t>
  </si>
  <si>
    <t>专业社会工作高级管理人才研修项目参与人数</t>
  </si>
  <si>
    <t>≥130人</t>
  </si>
  <si>
    <t>410人</t>
  </si>
  <si>
    <t>偏差原因：疫情原因，培训形式由线下改为线上，参训人员增加。
改进措施：合理考虑各种培训参与人次进行指标测算。</t>
  </si>
  <si>
    <t>基层社会工作服务人才能力提升项目参与人数</t>
  </si>
  <si>
    <t>≥220人</t>
  </si>
  <si>
    <t>400人</t>
  </si>
  <si>
    <t>质量指标</t>
  </si>
  <si>
    <t>相关培训参与率</t>
  </si>
  <si>
    <t>≥80%</t>
  </si>
  <si>
    <t>相关会议、研讨等活动参与率</t>
  </si>
  <si>
    <t>≥90%</t>
  </si>
  <si>
    <t>进度指标</t>
  </si>
  <si>
    <t>截止2022年10月底，高级社工师评审工作完成率</t>
  </si>
  <si>
    <t>社工周主题活动持续时间</t>
  </si>
  <si>
    <t>7天</t>
  </si>
  <si>
    <t>截止2022年12月底，项目整体工作完成率</t>
  </si>
  <si>
    <t>成本指标</t>
  </si>
  <si>
    <t>项目总预算控制数</t>
  </si>
  <si>
    <t>≤286.52万元</t>
  </si>
  <si>
    <t>215.84万元</t>
  </si>
  <si>
    <t>市高级社会工作师评审工作服务经费</t>
  </si>
  <si>
    <t>≤18.5万元</t>
  </si>
  <si>
    <t>14.338万元</t>
  </si>
  <si>
    <t>社会工作人才督导服务经费</t>
  </si>
  <si>
    <t>≤41.46万元</t>
  </si>
  <si>
    <t>40.59万元</t>
  </si>
  <si>
    <t>基层社会工作服务平台建设服务经费</t>
  </si>
  <si>
    <t>≤33.25万元</t>
  </si>
  <si>
    <t>30.68万元</t>
  </si>
  <si>
    <t>社会工作人才教育管理项目经费</t>
  </si>
  <si>
    <t>≤91.41万元</t>
  </si>
  <si>
    <t>81.3454万元</t>
  </si>
  <si>
    <t>专业社会工作高级管理人才研修服务经费</t>
  </si>
  <si>
    <t>≤19.49万元</t>
  </si>
  <si>
    <t>3.12万元</t>
  </si>
  <si>
    <t>基层社会工作服务人才能力提升项目经费</t>
  </si>
  <si>
    <t>≤36.3万元</t>
  </si>
  <si>
    <t>7.88万元</t>
  </si>
  <si>
    <t>专业社会工作服务人才培养项目经费</t>
  </si>
  <si>
    <t>≤21万元</t>
  </si>
  <si>
    <t>13.5万元</t>
  </si>
  <si>
    <t>社工周启动仪式及主题活动经费</t>
  </si>
  <si>
    <t>≤25.11万元</t>
  </si>
  <si>
    <t>24.389万元</t>
  </si>
  <si>
    <t>效益指标（30分）</t>
  </si>
  <si>
    <t>社会效益指标</t>
  </si>
  <si>
    <t>优化证书学时管理和登记审核方式</t>
  </si>
  <si>
    <t>优良中低差</t>
  </si>
  <si>
    <t>优</t>
  </si>
  <si>
    <t>推进社会工作人才队伍建设，社会工作更加有序发展</t>
  </si>
  <si>
    <t>满意
度指
标
(10分)</t>
  </si>
  <si>
    <t>服务对象
满意度指标</t>
  </si>
  <si>
    <t>受培养社工满意度指标</t>
  </si>
  <si>
    <t>≥85%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</si>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</sst>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2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23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2" borderId="26" applyNumberFormat="0" applyAlignment="0" applyProtection="0">
      <alignment vertical="center"/>
    </xf>
    <xf numFmtId="0" fontId="19" fillId="2" borderId="22" applyNumberFormat="0" applyAlignment="0" applyProtection="0">
      <alignment vertical="center"/>
    </xf>
    <xf numFmtId="0" fontId="20" fillId="9" borderId="27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28" applyNumberFormat="0" applyFill="0" applyAlignment="0" applyProtection="0">
      <alignment vertical="center"/>
    </xf>
    <xf numFmtId="0" fontId="22" fillId="0" borderId="29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4" fillId="0" borderId="0"/>
  </cellStyleXfs>
  <cellXfs count="5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77" fontId="3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textRotation="255" wrapText="1"/>
    </xf>
    <xf numFmtId="0" fontId="3" fillId="0" borderId="17" xfId="0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2" borderId="5" xfId="0" applyNumberFormat="1" applyFont="1" applyFill="1" applyBorder="1" applyAlignment="1">
      <alignment horizontal="center" vertical="center" wrapText="1"/>
    </xf>
    <xf numFmtId="178" fontId="3" fillId="2" borderId="5" xfId="0" applyNumberFormat="1" applyFont="1" applyFill="1" applyBorder="1" applyAlignment="1" applyProtection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178" fontId="5" fillId="0" borderId="21" xfId="0" applyNumberFormat="1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2"/>
  <sheetViews>
    <sheetView tabSelected="1" view="pageBreakPreview" zoomScale="90" zoomScaleNormal="101" workbookViewId="0">
      <selection activeCell="J8" sqref="J8"/>
    </sheetView>
  </sheetViews>
  <sheetFormatPr defaultColWidth="9" defaultRowHeight="15"/>
  <cols>
    <col min="4" max="4" width="25.25" customWidth="1"/>
    <col min="5" max="5" width="10.75" customWidth="1"/>
    <col min="6" max="6" width="11" customWidth="1"/>
    <col min="7" max="7" width="12.890625" customWidth="1"/>
    <col min="8" max="9" width="10.625" customWidth="1"/>
    <col min="10" max="10" width="28.25" customWidth="1"/>
  </cols>
  <sheetData>
    <row r="1" ht="26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4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4"/>
      <c r="G5" s="6" t="s">
        <v>10</v>
      </c>
      <c r="H5" s="7">
        <v>65868811</v>
      </c>
      <c r="I5" s="32"/>
      <c r="J5" s="48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30" customHeight="1" spans="1:10">
      <c r="A7" s="12"/>
      <c r="B7" s="13"/>
      <c r="C7" s="14"/>
      <c r="D7" s="6" t="s">
        <v>18</v>
      </c>
      <c r="E7" s="15">
        <v>286.516</v>
      </c>
      <c r="F7" s="16">
        <v>274.536212</v>
      </c>
      <c r="G7" s="16">
        <v>215.84248</v>
      </c>
      <c r="H7" s="17">
        <v>10</v>
      </c>
      <c r="I7" s="49">
        <f>G7/F7</f>
        <v>0.7862076861467</v>
      </c>
      <c r="J7" s="50">
        <f>I7*H7</f>
        <v>7.862076861467</v>
      </c>
    </row>
    <row r="8" ht="30" customHeight="1" spans="1:10">
      <c r="A8" s="12"/>
      <c r="B8" s="13"/>
      <c r="C8" s="14"/>
      <c r="D8" s="18" t="s">
        <v>19</v>
      </c>
      <c r="E8" s="15">
        <v>286.516</v>
      </c>
      <c r="F8" s="16">
        <v>274.536212</v>
      </c>
      <c r="G8" s="16">
        <v>215.84248</v>
      </c>
      <c r="H8" s="19" t="s">
        <v>20</v>
      </c>
      <c r="I8" s="49">
        <f>G8/F8</f>
        <v>0.7862076861467</v>
      </c>
      <c r="J8" s="19" t="s">
        <v>20</v>
      </c>
    </row>
    <row r="9" ht="29" customHeight="1" spans="1:10">
      <c r="A9" s="12"/>
      <c r="B9" s="13"/>
      <c r="C9" s="14"/>
      <c r="D9" s="18" t="s">
        <v>21</v>
      </c>
      <c r="E9" s="15"/>
      <c r="F9" s="15"/>
      <c r="G9" s="15"/>
      <c r="H9" s="6" t="s">
        <v>20</v>
      </c>
      <c r="I9" s="6" t="s">
        <v>20</v>
      </c>
      <c r="J9" s="6" t="s">
        <v>20</v>
      </c>
    </row>
    <row r="10" ht="31" customHeight="1" spans="1:10">
      <c r="A10" s="20"/>
      <c r="B10" s="2"/>
      <c r="C10" s="21"/>
      <c r="D10" s="18" t="s">
        <v>22</v>
      </c>
      <c r="E10" s="15"/>
      <c r="F10" s="15"/>
      <c r="G10" s="15"/>
      <c r="H10" s="6" t="s">
        <v>20</v>
      </c>
      <c r="I10" s="6" t="s">
        <v>20</v>
      </c>
      <c r="J10" s="6" t="s">
        <v>20</v>
      </c>
    </row>
    <row r="11" ht="25" customHeight="1" spans="1:10">
      <c r="A11" s="22" t="s">
        <v>23</v>
      </c>
      <c r="B11" s="3" t="s">
        <v>24</v>
      </c>
      <c r="C11" s="4"/>
      <c r="D11" s="4"/>
      <c r="E11" s="4"/>
      <c r="F11" s="4"/>
      <c r="G11" s="23" t="s">
        <v>25</v>
      </c>
      <c r="H11" s="24"/>
      <c r="I11" s="24"/>
      <c r="J11" s="51"/>
    </row>
    <row r="12" ht="110" customHeight="1" spans="1:10">
      <c r="A12" s="25"/>
      <c r="B12" s="26" t="s">
        <v>26</v>
      </c>
      <c r="C12" s="27"/>
      <c r="D12" s="27"/>
      <c r="E12" s="27"/>
      <c r="F12" s="27"/>
      <c r="G12" s="26" t="s">
        <v>27</v>
      </c>
      <c r="H12" s="27"/>
      <c r="I12" s="27"/>
      <c r="J12" s="52"/>
    </row>
    <row r="13" ht="30" customHeight="1" spans="1:10">
      <c r="A13" s="22" t="s">
        <v>28</v>
      </c>
      <c r="B13" s="6" t="s">
        <v>29</v>
      </c>
      <c r="C13" s="6" t="s">
        <v>30</v>
      </c>
      <c r="D13" s="6" t="s">
        <v>31</v>
      </c>
      <c r="E13" s="3" t="s">
        <v>32</v>
      </c>
      <c r="F13" s="4"/>
      <c r="G13" s="6" t="s">
        <v>33</v>
      </c>
      <c r="H13" s="28" t="s">
        <v>15</v>
      </c>
      <c r="I13" s="6" t="s">
        <v>17</v>
      </c>
      <c r="J13" s="6" t="s">
        <v>34</v>
      </c>
    </row>
    <row r="14" ht="30" customHeight="1" spans="1:10">
      <c r="A14" s="29"/>
      <c r="B14" s="30" t="s">
        <v>35</v>
      </c>
      <c r="C14" s="30" t="s">
        <v>36</v>
      </c>
      <c r="D14" s="31" t="s">
        <v>37</v>
      </c>
      <c r="E14" s="7" t="s">
        <v>38</v>
      </c>
      <c r="F14" s="32"/>
      <c r="G14" s="33" t="s">
        <v>39</v>
      </c>
      <c r="H14" s="6">
        <v>2</v>
      </c>
      <c r="I14" s="6">
        <v>2</v>
      </c>
      <c r="J14" s="6"/>
    </row>
    <row r="15" ht="30" customHeight="1" spans="1:10">
      <c r="A15" s="29"/>
      <c r="B15" s="34"/>
      <c r="C15" s="34"/>
      <c r="D15" s="31" t="s">
        <v>40</v>
      </c>
      <c r="E15" s="7" t="s">
        <v>41</v>
      </c>
      <c r="F15" s="32"/>
      <c r="G15" s="33" t="s">
        <v>42</v>
      </c>
      <c r="H15" s="6">
        <v>2</v>
      </c>
      <c r="I15" s="6">
        <v>2</v>
      </c>
      <c r="J15" s="6"/>
    </row>
    <row r="16" ht="30" customHeight="1" spans="1:10">
      <c r="A16" s="29"/>
      <c r="B16" s="34"/>
      <c r="C16" s="34"/>
      <c r="D16" s="31" t="s">
        <v>43</v>
      </c>
      <c r="E16" s="7" t="s">
        <v>44</v>
      </c>
      <c r="F16" s="32"/>
      <c r="G16" s="19" t="s">
        <v>44</v>
      </c>
      <c r="H16" s="6">
        <v>2</v>
      </c>
      <c r="I16" s="6">
        <v>2</v>
      </c>
      <c r="J16" s="6"/>
    </row>
    <row r="17" ht="30" customHeight="1" spans="1:10">
      <c r="A17" s="29"/>
      <c r="B17" s="34"/>
      <c r="C17" s="34"/>
      <c r="D17" s="31" t="s">
        <v>45</v>
      </c>
      <c r="E17" s="7" t="s">
        <v>46</v>
      </c>
      <c r="F17" s="32"/>
      <c r="G17" s="7" t="s">
        <v>47</v>
      </c>
      <c r="H17" s="6">
        <v>2</v>
      </c>
      <c r="I17" s="6">
        <v>2</v>
      </c>
      <c r="J17" s="6"/>
    </row>
    <row r="18" ht="30" customHeight="1" spans="1:10">
      <c r="A18" s="29"/>
      <c r="B18" s="34"/>
      <c r="C18" s="34"/>
      <c r="D18" s="31" t="s">
        <v>48</v>
      </c>
      <c r="E18" s="7" t="s">
        <v>49</v>
      </c>
      <c r="F18" s="32"/>
      <c r="G18" s="33" t="s">
        <v>50</v>
      </c>
      <c r="H18" s="6">
        <v>2</v>
      </c>
      <c r="I18" s="6">
        <v>2</v>
      </c>
      <c r="J18" s="6"/>
    </row>
    <row r="19" ht="30" customHeight="1" spans="1:10">
      <c r="A19" s="29"/>
      <c r="B19" s="34"/>
      <c r="C19" s="34"/>
      <c r="D19" s="31" t="s">
        <v>51</v>
      </c>
      <c r="E19" s="35" t="s">
        <v>38</v>
      </c>
      <c r="F19" s="36"/>
      <c r="G19" s="33" t="s">
        <v>39</v>
      </c>
      <c r="H19" s="6">
        <v>2</v>
      </c>
      <c r="I19" s="6">
        <v>2</v>
      </c>
      <c r="J19" s="6"/>
    </row>
    <row r="20" ht="30" customHeight="1" spans="1:10">
      <c r="A20" s="29"/>
      <c r="B20" s="34"/>
      <c r="C20" s="34"/>
      <c r="D20" s="31" t="s">
        <v>52</v>
      </c>
      <c r="E20" s="7" t="s">
        <v>53</v>
      </c>
      <c r="F20" s="32"/>
      <c r="G20" s="33" t="s">
        <v>54</v>
      </c>
      <c r="H20" s="6">
        <v>2</v>
      </c>
      <c r="I20" s="6">
        <v>2</v>
      </c>
      <c r="J20" s="6"/>
    </row>
    <row r="21" ht="27" customHeight="1" spans="1:10">
      <c r="A21" s="29"/>
      <c r="B21" s="34"/>
      <c r="C21" s="34"/>
      <c r="D21" s="31" t="s">
        <v>55</v>
      </c>
      <c r="E21" s="7" t="s">
        <v>38</v>
      </c>
      <c r="F21" s="32"/>
      <c r="G21" s="33" t="s">
        <v>39</v>
      </c>
      <c r="H21" s="6">
        <v>2</v>
      </c>
      <c r="I21" s="6">
        <v>2</v>
      </c>
      <c r="J21" s="6"/>
    </row>
    <row r="22" ht="37" customHeight="1" spans="1:10">
      <c r="A22" s="29"/>
      <c r="B22" s="34"/>
      <c r="C22" s="34"/>
      <c r="D22" s="31" t="s">
        <v>56</v>
      </c>
      <c r="E22" s="7" t="s">
        <v>57</v>
      </c>
      <c r="F22" s="32"/>
      <c r="G22" s="33" t="s">
        <v>58</v>
      </c>
      <c r="H22" s="6">
        <v>2</v>
      </c>
      <c r="I22" s="6">
        <v>2</v>
      </c>
      <c r="J22" s="53"/>
    </row>
    <row r="23" ht="56" customHeight="1" spans="1:10">
      <c r="A23" s="29"/>
      <c r="B23" s="34"/>
      <c r="C23" s="34"/>
      <c r="D23" s="31" t="s">
        <v>59</v>
      </c>
      <c r="E23" s="7" t="s">
        <v>60</v>
      </c>
      <c r="F23" s="32"/>
      <c r="G23" s="33" t="s">
        <v>61</v>
      </c>
      <c r="H23" s="6">
        <v>2</v>
      </c>
      <c r="I23" s="33">
        <v>1.8</v>
      </c>
      <c r="J23" s="54" t="s">
        <v>62</v>
      </c>
    </row>
    <row r="24" ht="29" customHeight="1" spans="1:10">
      <c r="A24" s="29"/>
      <c r="B24" s="34"/>
      <c r="C24" s="34"/>
      <c r="D24" s="31" t="s">
        <v>63</v>
      </c>
      <c r="E24" s="7" t="s">
        <v>64</v>
      </c>
      <c r="F24" s="32"/>
      <c r="G24" s="19" t="s">
        <v>65</v>
      </c>
      <c r="H24" s="6">
        <v>2</v>
      </c>
      <c r="I24" s="6">
        <v>2</v>
      </c>
      <c r="J24" s="53"/>
    </row>
    <row r="25" ht="30" customHeight="1" spans="1:10">
      <c r="A25" s="29"/>
      <c r="B25" s="34"/>
      <c r="C25" s="30" t="s">
        <v>66</v>
      </c>
      <c r="D25" s="31" t="s">
        <v>67</v>
      </c>
      <c r="E25" s="7" t="s">
        <v>68</v>
      </c>
      <c r="F25" s="32"/>
      <c r="G25" s="37">
        <v>1</v>
      </c>
      <c r="H25" s="6">
        <v>2</v>
      </c>
      <c r="I25" s="6">
        <v>2</v>
      </c>
      <c r="J25" s="6"/>
    </row>
    <row r="26" ht="30" customHeight="1" spans="1:10">
      <c r="A26" s="29"/>
      <c r="B26" s="34"/>
      <c r="C26" s="34"/>
      <c r="D26" s="31" t="s">
        <v>69</v>
      </c>
      <c r="E26" s="7" t="s">
        <v>70</v>
      </c>
      <c r="F26" s="32"/>
      <c r="G26" s="37">
        <v>1</v>
      </c>
      <c r="H26" s="6">
        <v>2</v>
      </c>
      <c r="I26" s="6">
        <v>2</v>
      </c>
      <c r="J26" s="6"/>
    </row>
    <row r="27" ht="30" customHeight="1" spans="1:10">
      <c r="A27" s="29"/>
      <c r="B27" s="34"/>
      <c r="C27" s="30" t="s">
        <v>71</v>
      </c>
      <c r="D27" s="31" t="s">
        <v>72</v>
      </c>
      <c r="E27" s="38">
        <v>1</v>
      </c>
      <c r="F27" s="32"/>
      <c r="G27" s="38">
        <v>1</v>
      </c>
      <c r="H27" s="6">
        <v>2</v>
      </c>
      <c r="I27" s="6">
        <v>2</v>
      </c>
      <c r="J27" s="6"/>
    </row>
    <row r="28" ht="30" customHeight="1" spans="1:10">
      <c r="A28" s="29"/>
      <c r="B28" s="34"/>
      <c r="C28" s="34"/>
      <c r="D28" s="31" t="s">
        <v>73</v>
      </c>
      <c r="E28" s="7" t="s">
        <v>74</v>
      </c>
      <c r="F28" s="32"/>
      <c r="G28" s="7" t="s">
        <v>74</v>
      </c>
      <c r="H28" s="6">
        <v>2</v>
      </c>
      <c r="I28" s="6">
        <v>2</v>
      </c>
      <c r="J28" s="6"/>
    </row>
    <row r="29" ht="30" customHeight="1" spans="1:10">
      <c r="A29" s="29"/>
      <c r="B29" s="34"/>
      <c r="C29" s="39"/>
      <c r="D29" s="31" t="s">
        <v>75</v>
      </c>
      <c r="E29" s="38">
        <v>1</v>
      </c>
      <c r="F29" s="32"/>
      <c r="G29" s="37">
        <v>1</v>
      </c>
      <c r="H29" s="6">
        <v>2</v>
      </c>
      <c r="I29" s="6">
        <v>2</v>
      </c>
      <c r="J29" s="6"/>
    </row>
    <row r="30" ht="48" customHeight="1" spans="1:10">
      <c r="A30" s="29"/>
      <c r="B30" s="34"/>
      <c r="C30" s="34" t="s">
        <v>76</v>
      </c>
      <c r="D30" s="31" t="s">
        <v>77</v>
      </c>
      <c r="E30" s="7" t="s">
        <v>78</v>
      </c>
      <c r="F30" s="32"/>
      <c r="G30" s="19" t="s">
        <v>79</v>
      </c>
      <c r="H30" s="6">
        <v>2</v>
      </c>
      <c r="I30" s="6">
        <v>2</v>
      </c>
      <c r="J30" s="53"/>
    </row>
    <row r="31" ht="36" customHeight="1" spans="1:10">
      <c r="A31" s="29"/>
      <c r="B31" s="34"/>
      <c r="C31" s="34"/>
      <c r="D31" s="31" t="s">
        <v>80</v>
      </c>
      <c r="E31" s="7" t="s">
        <v>81</v>
      </c>
      <c r="F31" s="32"/>
      <c r="G31" s="40" t="s">
        <v>82</v>
      </c>
      <c r="H31" s="6">
        <v>2</v>
      </c>
      <c r="I31" s="6">
        <v>2</v>
      </c>
      <c r="J31" s="28"/>
    </row>
    <row r="32" ht="30" customHeight="1" spans="1:10">
      <c r="A32" s="29"/>
      <c r="B32" s="34"/>
      <c r="C32" s="34"/>
      <c r="D32" s="31" t="s">
        <v>83</v>
      </c>
      <c r="E32" s="7" t="s">
        <v>84</v>
      </c>
      <c r="F32" s="32"/>
      <c r="G32" s="40" t="s">
        <v>85</v>
      </c>
      <c r="H32" s="6">
        <v>2</v>
      </c>
      <c r="I32" s="6">
        <v>2</v>
      </c>
      <c r="J32" s="28"/>
    </row>
    <row r="33" ht="30" customHeight="1" spans="1:10">
      <c r="A33" s="29"/>
      <c r="B33" s="34"/>
      <c r="C33" s="34"/>
      <c r="D33" s="31" t="s">
        <v>86</v>
      </c>
      <c r="E33" s="7" t="s">
        <v>87</v>
      </c>
      <c r="F33" s="32"/>
      <c r="G33" s="40" t="s">
        <v>88</v>
      </c>
      <c r="H33" s="6">
        <v>2</v>
      </c>
      <c r="I33" s="6">
        <v>2</v>
      </c>
      <c r="J33" s="28"/>
    </row>
    <row r="34" ht="30" customHeight="1" spans="1:10">
      <c r="A34" s="29"/>
      <c r="B34" s="34"/>
      <c r="C34" s="34"/>
      <c r="D34" s="31" t="s">
        <v>89</v>
      </c>
      <c r="E34" s="7" t="s">
        <v>90</v>
      </c>
      <c r="F34" s="32"/>
      <c r="G34" s="40" t="s">
        <v>91</v>
      </c>
      <c r="H34" s="6">
        <v>2</v>
      </c>
      <c r="I34" s="6">
        <v>2</v>
      </c>
      <c r="J34" s="28"/>
    </row>
    <row r="35" ht="40" customHeight="1" spans="1:10">
      <c r="A35" s="29"/>
      <c r="B35" s="34"/>
      <c r="C35" s="34"/>
      <c r="D35" s="31" t="s">
        <v>92</v>
      </c>
      <c r="E35" s="7" t="s">
        <v>93</v>
      </c>
      <c r="F35" s="32"/>
      <c r="G35" s="40" t="s">
        <v>94</v>
      </c>
      <c r="H35" s="6">
        <v>2</v>
      </c>
      <c r="I35" s="6">
        <v>2</v>
      </c>
      <c r="J35" s="53"/>
    </row>
    <row r="36" ht="39" customHeight="1" spans="1:10">
      <c r="A36" s="29"/>
      <c r="B36" s="34"/>
      <c r="C36" s="34"/>
      <c r="D36" s="31" t="s">
        <v>95</v>
      </c>
      <c r="E36" s="7" t="s">
        <v>96</v>
      </c>
      <c r="F36" s="32"/>
      <c r="G36" s="40" t="s">
        <v>97</v>
      </c>
      <c r="H36" s="6">
        <v>2</v>
      </c>
      <c r="I36" s="6">
        <v>2</v>
      </c>
      <c r="J36" s="53"/>
    </row>
    <row r="37" ht="36" customHeight="1" spans="1:10">
      <c r="A37" s="29"/>
      <c r="B37" s="34"/>
      <c r="C37" s="34"/>
      <c r="D37" s="31" t="s">
        <v>98</v>
      </c>
      <c r="E37" s="7" t="s">
        <v>99</v>
      </c>
      <c r="F37" s="32"/>
      <c r="G37" s="40" t="s">
        <v>100</v>
      </c>
      <c r="H37" s="6">
        <v>2</v>
      </c>
      <c r="I37" s="6">
        <v>2</v>
      </c>
      <c r="J37" s="53"/>
    </row>
    <row r="38" ht="30" customHeight="1" spans="1:10">
      <c r="A38" s="29"/>
      <c r="B38" s="34"/>
      <c r="C38" s="34"/>
      <c r="D38" s="31" t="s">
        <v>101</v>
      </c>
      <c r="E38" s="7" t="s">
        <v>102</v>
      </c>
      <c r="F38" s="32"/>
      <c r="G38" s="40" t="s">
        <v>103</v>
      </c>
      <c r="H38" s="6">
        <v>2</v>
      </c>
      <c r="I38" s="6">
        <v>2</v>
      </c>
      <c r="J38" s="28"/>
    </row>
    <row r="39" ht="30" customHeight="1" spans="1:10">
      <c r="A39" s="41"/>
      <c r="B39" s="42" t="s">
        <v>104</v>
      </c>
      <c r="C39" s="10" t="s">
        <v>105</v>
      </c>
      <c r="D39" s="31" t="s">
        <v>106</v>
      </c>
      <c r="E39" s="7" t="s">
        <v>107</v>
      </c>
      <c r="F39" s="32"/>
      <c r="G39" s="19" t="s">
        <v>108</v>
      </c>
      <c r="H39" s="6">
        <v>15</v>
      </c>
      <c r="I39" s="6">
        <v>15</v>
      </c>
      <c r="J39" s="6"/>
    </row>
    <row r="40" ht="30" customHeight="1" spans="1:10">
      <c r="A40" s="41"/>
      <c r="B40" s="42"/>
      <c r="C40" s="14"/>
      <c r="D40" s="31" t="s">
        <v>109</v>
      </c>
      <c r="E40" s="7" t="s">
        <v>107</v>
      </c>
      <c r="F40" s="32"/>
      <c r="G40" s="19" t="s">
        <v>108</v>
      </c>
      <c r="H40" s="6">
        <v>15</v>
      </c>
      <c r="I40" s="6">
        <v>15</v>
      </c>
      <c r="J40" s="6"/>
    </row>
    <row r="41" ht="63" customHeight="1" spans="1:10">
      <c r="A41" s="29"/>
      <c r="B41" s="34" t="s">
        <v>110</v>
      </c>
      <c r="C41" s="30" t="s">
        <v>111</v>
      </c>
      <c r="D41" s="31" t="s">
        <v>112</v>
      </c>
      <c r="E41" s="3" t="s">
        <v>113</v>
      </c>
      <c r="F41" s="4"/>
      <c r="G41" s="43">
        <v>1</v>
      </c>
      <c r="H41" s="6">
        <v>10</v>
      </c>
      <c r="I41" s="6">
        <v>10</v>
      </c>
      <c r="J41" s="6"/>
    </row>
    <row r="42" ht="30" customHeight="1" spans="1:10">
      <c r="A42" s="44" t="s">
        <v>114</v>
      </c>
      <c r="B42" s="45"/>
      <c r="C42" s="45"/>
      <c r="D42" s="45"/>
      <c r="E42" s="45"/>
      <c r="F42" s="45"/>
      <c r="G42" s="46"/>
      <c r="H42" s="47">
        <f>SUM(H14:H41)+H7</f>
        <v>100</v>
      </c>
      <c r="I42" s="55">
        <f>SUM(I14:I41)+J7</f>
        <v>97.662076861467</v>
      </c>
      <c r="J42" s="56"/>
    </row>
  </sheetData>
  <mergeCells count="5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A42:G42"/>
    <mergeCell ref="A11:A12"/>
    <mergeCell ref="A13:A41"/>
    <mergeCell ref="B14:B38"/>
    <mergeCell ref="B39:B40"/>
    <mergeCell ref="C14:C24"/>
    <mergeCell ref="C25:C26"/>
    <mergeCell ref="C27:C29"/>
    <mergeCell ref="C30:C38"/>
    <mergeCell ref="C39:C40"/>
    <mergeCell ref="A6:C10"/>
  </mergeCells>
  <pageMargins left="0.700694444444445" right="0.700694444444445" top="0.751388888888889" bottom="0.751388888888889" header="0.297916666666667" footer="0.297916666666667"/>
  <pageSetup paperSize="9" scale="56" fitToHeight="0" orientation="portrait" horizontalDpi="600"/>
  <headerFooter alignWithMargins="0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2022-04-21T02:50:00Z</dcterms:created>
  <dcterms:modified xsi:type="dcterms:W3CDTF">2023-06-07T02:48:23Z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