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<sst xmlns="http://schemas.openxmlformats.org/spreadsheetml/2006/main" count="74" uniqueCount="64">
  <si>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</si>
  <si>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（2022年度）</t>
  </si>
  <si>
    <t>项目名称</t>
  </si>
  <si>
    <t>培训类项目</t>
  </si>
  <si>
    <t>主管部门</t>
  </si>
  <si>
    <t>北京市委社会工委市民政局</t>
  </si>
  <si>
    <t>实施单位</t>
  </si>
  <si>
    <t>北京市接济救助管理事务中心本级</t>
  </si>
  <si>
    <t>项目负责人</t>
  </si>
  <si>
    <t>陈素革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</si>
  <si>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</si>
  <si>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</si>
  <si>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</si>
  <si>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</si>
  <si>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</si>
  <si>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</si>
  <si>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</si>
  <si>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</si>
  <si>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</si>
  <si>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</si>
  <si>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</si>
  <si>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</si>
  <si>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</si>
  <si>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</si>
  <si>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</si>
  <si>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</si>
  <si>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通过开展干部能力素质培训，促进干部能力提升。</t>
  </si>
  <si>
    <t>年度总体目标完成情况综述：
通过开展年度干部能力素质培训，干部能力、素养得到了提升。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</si>
  <si>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</si>
  <si>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</si>
  <si>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</si>
  <si>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</si>
  <si>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</si>
  <si>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</si>
  <si>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</si>
  <si>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(66分)</t>
  </si>
  <si>
    <t>数量指标</t>
  </si>
  <si>
    <t>培训人数</t>
  </si>
  <si>
    <t>420人</t>
  </si>
  <si>
    <t>450人</t>
  </si>
  <si>
    <t>系统培训覆盖单位</t>
  </si>
  <si>
    <t>6家</t>
  </si>
  <si>
    <t>质量指标</t>
  </si>
  <si>
    <t>培训讲师中教授人数</t>
  </si>
  <si>
    <t>≥8人</t>
  </si>
  <si>
    <t>12人</t>
  </si>
  <si>
    <t>时效指标</t>
  </si>
  <si>
    <t>截至2022年12月31日各项工作完成率</t>
  </si>
  <si>
    <t>偏差原因：因疫情影响，青年干部培训班未举办。
改进措施：随着“乙类乙管”政策执行，培训项目可严格按照预算执行,按时举办。</t>
  </si>
  <si>
    <t>成本指标</t>
  </si>
  <si>
    <t>项目预算控制数</t>
  </si>
  <si>
    <t>≤12.090155万元</t>
  </si>
  <si>
    <t>6.778588万元</t>
  </si>
  <si>
    <t>效
益
指
标
(12分)</t>
  </si>
  <si>
    <t>社会效益指标</t>
  </si>
  <si>
    <t>干部能力素质得到提升</t>
  </si>
  <si>
    <t>优良中低差</t>
  </si>
  <si>
    <t>优</t>
  </si>
  <si>
    <t>偏差原因：因疫情影响，青年干部培训班未举办。
改进措施：随着“乙类乙管”政策执行，培训项目可严格按照预算执行,按时举办，提升干部能力素质。</t>
  </si>
  <si>
    <t>满意
度指
标
(12分)</t>
  </si>
  <si>
    <t>服务对象
满意度指标</t>
  </si>
  <si>
    <t>受训学员满意度</t>
  </si>
  <si>
    <t>≥85%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</si>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</sst>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0000_);[Red]\(0.000000\)"/>
    <numFmt numFmtId="179" formatCode="0.00_ 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3" applyNumberFormat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20" fillId="9" borderId="24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textRotation="255" wrapText="1"/>
    </xf>
    <xf numFmtId="0" fontId="3" fillId="0" borderId="18" xfId="0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9" fontId="3" fillId="0" borderId="14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1" topLeftCell="A12" workbookViewId="0">
      <selection activeCell="I7" sqref="I7"/>
    </sheetView>
  </sheetViews>
  <sheetFormatPr defaultColWidth="9" defaultRowHeight="15"/>
  <cols>
    <col min="1" max="3" width="9" style="1"/>
    <col min="4" max="4" width="15.75" style="1" customWidth="1"/>
    <col min="5" max="6" width="10.625" style="1" customWidth="1"/>
    <col min="7" max="7" width="12.25" style="1" customWidth="1"/>
    <col min="8" max="9" width="10.625" style="1" customWidth="1"/>
    <col min="10" max="10" width="16.37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28.24951</v>
      </c>
      <c r="F7" s="15">
        <f>SUM(F8:F10)</f>
        <v>12.090155</v>
      </c>
      <c r="G7" s="15">
        <f>SUM(G8:G10)</f>
        <v>6.778588</v>
      </c>
      <c r="H7" s="16">
        <v>10</v>
      </c>
      <c r="I7" s="32">
        <f t="shared" ref="I7:I10" si="0">G7/F7</f>
        <v>0.5606700658511</v>
      </c>
      <c r="J7" s="38">
        <f>H7*I7</f>
        <v>5.606700658511</v>
      </c>
    </row>
    <row r="8" ht="29" customHeight="1" spans="1:10">
      <c r="A8" s="12"/>
      <c r="B8" s="13"/>
      <c r="C8" s="14"/>
      <c r="D8" s="7" t="s">
        <v>19</v>
      </c>
      <c r="E8" s="15">
        <v>28.24951</v>
      </c>
      <c r="F8" s="17">
        <v>12.090155</v>
      </c>
      <c r="G8" s="17">
        <v>6.778588</v>
      </c>
      <c r="H8" s="7" t="s">
        <v>20</v>
      </c>
      <c r="I8" s="32">
        <f t="shared" si="0"/>
        <v>0.5606700658511</v>
      </c>
      <c r="J8" s="7" t="s">
        <v>20</v>
      </c>
    </row>
    <row r="9" ht="29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6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9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2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8"/>
      <c r="B14" s="29" t="s">
        <v>35</v>
      </c>
      <c r="C14" s="9" t="s">
        <v>36</v>
      </c>
      <c r="D14" s="29" t="s">
        <v>37</v>
      </c>
      <c r="E14" s="5" t="s">
        <v>38</v>
      </c>
      <c r="F14" s="6"/>
      <c r="G14" s="7" t="s">
        <v>39</v>
      </c>
      <c r="H14" s="7">
        <v>12</v>
      </c>
      <c r="I14" s="40">
        <v>12</v>
      </c>
      <c r="J14" s="7"/>
    </row>
    <row r="15" ht="30" customHeight="1" spans="1:10">
      <c r="A15" s="28"/>
      <c r="B15" s="29"/>
      <c r="C15" s="30"/>
      <c r="D15" s="29" t="s">
        <v>40</v>
      </c>
      <c r="E15" s="5" t="s">
        <v>41</v>
      </c>
      <c r="F15" s="6"/>
      <c r="G15" s="7" t="s">
        <v>41</v>
      </c>
      <c r="H15" s="7">
        <v>12</v>
      </c>
      <c r="I15" s="40">
        <v>12</v>
      </c>
      <c r="J15" s="7"/>
    </row>
    <row r="16" ht="30" customHeight="1" spans="1:10">
      <c r="A16" s="28"/>
      <c r="B16" s="29"/>
      <c r="C16" s="9" t="s">
        <v>42</v>
      </c>
      <c r="D16" s="29" t="s">
        <v>43</v>
      </c>
      <c r="E16" s="5" t="s">
        <v>44</v>
      </c>
      <c r="F16" s="6"/>
      <c r="G16" s="7" t="s">
        <v>45</v>
      </c>
      <c r="H16" s="7">
        <v>12</v>
      </c>
      <c r="I16" s="40">
        <v>12</v>
      </c>
      <c r="J16" s="7"/>
    </row>
    <row r="17" ht="112" customHeight="1" spans="1:10">
      <c r="A17" s="28"/>
      <c r="B17" s="29"/>
      <c r="C17" s="9" t="s">
        <v>46</v>
      </c>
      <c r="D17" s="29" t="s">
        <v>47</v>
      </c>
      <c r="E17" s="31">
        <v>1</v>
      </c>
      <c r="F17" s="6"/>
      <c r="G17" s="32">
        <v>0.875</v>
      </c>
      <c r="H17" s="7">
        <v>12</v>
      </c>
      <c r="I17" s="40">
        <v>10.5</v>
      </c>
      <c r="J17" s="41" t="s">
        <v>48</v>
      </c>
    </row>
    <row r="18" ht="30" customHeight="1" spans="1:10">
      <c r="A18" s="28"/>
      <c r="B18" s="29"/>
      <c r="C18" s="9" t="s">
        <v>49</v>
      </c>
      <c r="D18" s="29" t="s">
        <v>50</v>
      </c>
      <c r="E18" s="5" t="s">
        <v>51</v>
      </c>
      <c r="F18" s="6"/>
      <c r="G18" s="7" t="s">
        <v>52</v>
      </c>
      <c r="H18" s="7">
        <v>18</v>
      </c>
      <c r="I18" s="40">
        <v>18</v>
      </c>
      <c r="J18" s="7"/>
    </row>
    <row r="19" ht="108" customHeight="1" spans="1:10">
      <c r="A19" s="28"/>
      <c r="B19" s="29" t="s">
        <v>53</v>
      </c>
      <c r="C19" s="10" t="s">
        <v>54</v>
      </c>
      <c r="D19" s="33" t="s">
        <v>55</v>
      </c>
      <c r="E19" s="4" t="s">
        <v>56</v>
      </c>
      <c r="F19" s="6"/>
      <c r="G19" s="7" t="s">
        <v>57</v>
      </c>
      <c r="H19" s="7">
        <v>12</v>
      </c>
      <c r="I19" s="40">
        <v>11</v>
      </c>
      <c r="J19" s="41" t="s">
        <v>58</v>
      </c>
    </row>
    <row r="20" ht="59" customHeight="1" spans="1:10">
      <c r="A20" s="34"/>
      <c r="B20" s="35" t="s">
        <v>59</v>
      </c>
      <c r="C20" s="27" t="s">
        <v>60</v>
      </c>
      <c r="D20" s="27" t="s">
        <v>61</v>
      </c>
      <c r="E20" s="8" t="s">
        <v>62</v>
      </c>
      <c r="F20" s="10"/>
      <c r="G20" s="36">
        <v>1</v>
      </c>
      <c r="H20" s="27">
        <v>12</v>
      </c>
      <c r="I20" s="42">
        <v>12</v>
      </c>
      <c r="J20" s="27"/>
    </row>
    <row r="21" ht="30" customHeight="1" spans="1:10">
      <c r="A21" s="37" t="s">
        <v>63</v>
      </c>
      <c r="B21" s="37"/>
      <c r="C21" s="37"/>
      <c r="D21" s="37"/>
      <c r="E21" s="37"/>
      <c r="F21" s="37"/>
      <c r="G21" s="37"/>
      <c r="H21" s="37">
        <f>SUM(H14:H20)+H7</f>
        <v>100</v>
      </c>
      <c r="I21" s="43">
        <f>SUM(I14:I20)+J7</f>
        <v>93.106700658511</v>
      </c>
      <c r="J21" s="29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8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