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5600" windowHeight="11640"/>
  </bookViews>
  <sheets>
    <sheet name="北京市2016年民政部补助地方彩票公益金分配情况表" sheetId="4" r:id="rId1"/>
  </sheets>
  <definedNames>
    <definedName name="_xlnm.Print_Titles" localSheetId="0">北京市2016年民政部补助地方彩票公益金分配情况表!$2:$6</definedName>
  </definedNames>
  <calcPr calcId="125725"/>
</workbook>
</file>

<file path=xl/calcChain.xml><?xml version="1.0" encoding="utf-8"?>
<calcChain xmlns="http://schemas.openxmlformats.org/spreadsheetml/2006/main">
  <c r="J26" i="4"/>
  <c r="I26"/>
  <c r="H26"/>
  <c r="G26"/>
  <c r="F26"/>
  <c r="E26"/>
  <c r="D26"/>
  <c r="C26"/>
  <c r="B26"/>
  <c r="K25"/>
  <c r="K24"/>
  <c r="K23"/>
  <c r="K22"/>
  <c r="K21"/>
  <c r="K20"/>
  <c r="K19"/>
  <c r="K18"/>
  <c r="K17"/>
  <c r="K16"/>
  <c r="K15"/>
  <c r="K14"/>
  <c r="K13"/>
  <c r="K12"/>
  <c r="K11"/>
  <c r="K10"/>
  <c r="J9"/>
  <c r="J27" s="1"/>
  <c r="I9"/>
  <c r="H9"/>
  <c r="G9"/>
  <c r="G27" s="1"/>
  <c r="F9"/>
  <c r="F27" s="1"/>
  <c r="E9"/>
  <c r="D9"/>
  <c r="C9"/>
  <c r="C27" s="1"/>
  <c r="B9"/>
  <c r="B27" s="1"/>
  <c r="K8"/>
  <c r="K7"/>
  <c r="K9" s="1"/>
  <c r="D27" l="1"/>
  <c r="H27"/>
  <c r="K26"/>
  <c r="K27" s="1"/>
  <c r="E27"/>
  <c r="I27"/>
</calcChain>
</file>

<file path=xl/sharedStrings.xml><?xml version="1.0" encoding="utf-8"?>
<sst xmlns="http://schemas.openxmlformats.org/spreadsheetml/2006/main" count="38" uniqueCount="37">
  <si>
    <t>附件</t>
    <phoneticPr fontId="1" type="noConversion"/>
  </si>
  <si>
    <t>单位：万元</t>
    <phoneticPr fontId="1" type="noConversion"/>
  </si>
  <si>
    <t>项目名称</t>
    <phoneticPr fontId="1" type="noConversion"/>
  </si>
  <si>
    <t>老年福利</t>
    <phoneticPr fontId="1" type="noConversion"/>
  </si>
  <si>
    <t>残疾人福利类项目</t>
    <phoneticPr fontId="1" type="noConversion"/>
  </si>
  <si>
    <t>儿童福利类项目</t>
  </si>
  <si>
    <t>社会公益类</t>
    <phoneticPr fontId="1" type="noConversion"/>
  </si>
  <si>
    <t>合计</t>
  </si>
  <si>
    <t>老年人福利类项目</t>
    <phoneticPr fontId="1" type="noConversion"/>
  </si>
  <si>
    <t>第五社会福利院大楼整体装修改造项目</t>
  </si>
  <si>
    <t>支持开展居家和社区养老服务试点</t>
  </si>
  <si>
    <t>儿童福利机构建设、残疾儿童和受艾滋病影响的儿童养治教康项目</t>
  </si>
  <si>
    <t>资助“残疾孤儿手术康复明天计划”手术</t>
    <phoneticPr fontId="1" type="noConversion"/>
  </si>
  <si>
    <t>社会捐助体系建设和捐赠废旧纺织品综合利用项目</t>
    <phoneticPr fontId="1" type="noConversion"/>
  </si>
  <si>
    <t>流浪未成年人救助保护中心建设项目</t>
  </si>
  <si>
    <t>社会工作和志愿服务项目</t>
    <phoneticPr fontId="1" type="noConversion"/>
  </si>
  <si>
    <t>市民政局</t>
  </si>
  <si>
    <t>市福利中心</t>
  </si>
  <si>
    <t>东城区</t>
  </si>
  <si>
    <t>西城区</t>
  </si>
  <si>
    <t>朝阳区</t>
  </si>
  <si>
    <t>丰台区</t>
  </si>
  <si>
    <t>石景山区</t>
  </si>
  <si>
    <t>海淀区</t>
  </si>
  <si>
    <t>门头沟区</t>
  </si>
  <si>
    <t>房山区</t>
  </si>
  <si>
    <t>通州区</t>
  </si>
  <si>
    <t>顺义区</t>
  </si>
  <si>
    <t>昌平区</t>
  </si>
  <si>
    <t>大兴区</t>
  </si>
  <si>
    <t>怀柔区</t>
  </si>
  <si>
    <t>平谷区</t>
  </si>
  <si>
    <t>密云区</t>
  </si>
  <si>
    <t>延庆区</t>
  </si>
  <si>
    <t>区级合计</t>
    <phoneticPr fontId="1" type="noConversion"/>
  </si>
  <si>
    <t>市级合计</t>
    <phoneticPr fontId="1" type="noConversion"/>
  </si>
  <si>
    <t>北京市2016年民政部补助地方彩票公益金分配情况表</t>
    <phoneticPr fontId="1" type="noConversion"/>
  </si>
</sst>
</file>

<file path=xl/styles.xml><?xml version="1.0" encoding="utf-8"?>
<styleSheet xmlns="http://schemas.openxmlformats.org/spreadsheetml/2006/main">
  <fonts count="13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4"/>
      <color theme="1"/>
      <name val="宋体"/>
      <family val="3"/>
      <charset val="134"/>
      <scheme val="minor"/>
    </font>
    <font>
      <b/>
      <sz val="18"/>
      <color theme="1"/>
      <name val="宋体"/>
      <family val="3"/>
      <charset val="134"/>
      <scheme val="minor"/>
    </font>
    <font>
      <sz val="18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10.5"/>
      <color theme="1"/>
      <name val="Calibri"/>
      <family val="2"/>
    </font>
    <font>
      <b/>
      <sz val="10"/>
      <color theme="1"/>
      <name val="宋体"/>
      <family val="3"/>
      <charset val="134"/>
    </font>
    <font>
      <sz val="10"/>
      <color theme="1"/>
      <name val="Arial"/>
      <family val="2"/>
    </font>
    <font>
      <sz val="10.5"/>
      <color theme="1"/>
      <name val="宋体"/>
      <family val="3"/>
      <charset val="134"/>
    </font>
    <font>
      <b/>
      <sz val="10.5"/>
      <color theme="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8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vertical="center" wrapText="1"/>
    </xf>
    <xf numFmtId="0" fontId="6" fillId="0" borderId="0" xfId="0" applyFont="1">
      <alignment vertical="center"/>
    </xf>
    <xf numFmtId="0" fontId="12" fillId="0" borderId="0" xfId="0" applyFont="1" applyAlignment="1">
      <alignment vertical="center" wrapText="1"/>
    </xf>
    <xf numFmtId="0" fontId="7" fillId="0" borderId="0" xfId="0" applyFont="1">
      <alignment vertical="center"/>
    </xf>
    <xf numFmtId="0" fontId="6" fillId="0" borderId="5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5" xfId="0" applyFont="1" applyBorder="1" applyAlignment="1">
      <alignment horizontal="left"/>
    </xf>
    <xf numFmtId="0" fontId="7" fillId="0" borderId="5" xfId="0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F70" sqref="F70"/>
    </sheetView>
  </sheetViews>
  <sheetFormatPr defaultRowHeight="13.5"/>
  <cols>
    <col min="1" max="1" width="15.625" customWidth="1"/>
    <col min="2" max="2" width="9.875" customWidth="1"/>
    <col min="3" max="3" width="11.25" customWidth="1"/>
    <col min="5" max="5" width="10.375" customWidth="1"/>
    <col min="6" max="6" width="16.25" customWidth="1"/>
    <col min="8" max="8" width="13.375" customWidth="1"/>
    <col min="9" max="9" width="9" customWidth="1"/>
    <col min="10" max="10" width="7.125" customWidth="1"/>
  </cols>
  <sheetData>
    <row r="1" spans="1:12" ht="19.5" customHeight="1">
      <c r="A1" s="1" t="s">
        <v>0</v>
      </c>
    </row>
    <row r="2" spans="1:12" ht="26.25" customHeight="1">
      <c r="A2" s="2" t="s">
        <v>36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2" ht="22.5">
      <c r="A3" s="2"/>
      <c r="B3" s="3"/>
      <c r="C3" s="3"/>
      <c r="E3" s="3"/>
      <c r="F3" s="3"/>
      <c r="G3" s="3"/>
      <c r="H3" s="3"/>
      <c r="I3" s="3"/>
      <c r="J3" s="4" t="s">
        <v>1</v>
      </c>
      <c r="K3" s="3"/>
    </row>
    <row r="4" spans="1:12" ht="36" customHeight="1">
      <c r="A4" s="19" t="s">
        <v>2</v>
      </c>
      <c r="B4" s="21" t="s">
        <v>3</v>
      </c>
      <c r="C4" s="22"/>
      <c r="D4" s="23"/>
      <c r="E4" s="24" t="s">
        <v>4</v>
      </c>
      <c r="F4" s="24" t="s">
        <v>5</v>
      </c>
      <c r="G4" s="24"/>
      <c r="H4" s="24" t="s">
        <v>6</v>
      </c>
      <c r="I4" s="24"/>
      <c r="J4" s="24"/>
      <c r="K4" s="25" t="s">
        <v>7</v>
      </c>
      <c r="L4" s="5"/>
    </row>
    <row r="5" spans="1:12" ht="24" customHeight="1">
      <c r="A5" s="20"/>
      <c r="B5" s="19" t="s">
        <v>8</v>
      </c>
      <c r="C5" s="19" t="s">
        <v>9</v>
      </c>
      <c r="D5" s="19" t="s">
        <v>10</v>
      </c>
      <c r="E5" s="24"/>
      <c r="F5" s="24" t="s">
        <v>11</v>
      </c>
      <c r="G5" s="24" t="s">
        <v>12</v>
      </c>
      <c r="H5" s="24" t="s">
        <v>13</v>
      </c>
      <c r="I5" s="24" t="s">
        <v>14</v>
      </c>
      <c r="J5" s="24" t="s">
        <v>15</v>
      </c>
      <c r="K5" s="26"/>
      <c r="L5" s="5"/>
    </row>
    <row r="6" spans="1:12" ht="47.25" customHeight="1">
      <c r="A6" s="20"/>
      <c r="B6" s="27"/>
      <c r="C6" s="27"/>
      <c r="D6" s="27"/>
      <c r="E6" s="24"/>
      <c r="F6" s="24"/>
      <c r="G6" s="24"/>
      <c r="H6" s="24"/>
      <c r="I6" s="24"/>
      <c r="J6" s="24"/>
      <c r="K6" s="26"/>
    </row>
    <row r="7" spans="1:12" s="10" customFormat="1" ht="19.5" customHeight="1">
      <c r="A7" s="13" t="s">
        <v>16</v>
      </c>
      <c r="B7" s="14"/>
      <c r="C7" s="14"/>
      <c r="D7" s="14"/>
      <c r="E7" s="15"/>
      <c r="F7" s="14"/>
      <c r="G7" s="14">
        <v>1650</v>
      </c>
      <c r="H7" s="14"/>
      <c r="I7" s="14"/>
      <c r="J7" s="14">
        <v>84</v>
      </c>
      <c r="K7" s="16">
        <f>SUM(B7:J7)</f>
        <v>1734</v>
      </c>
      <c r="L7" s="9"/>
    </row>
    <row r="8" spans="1:12" s="10" customFormat="1" ht="19.5" customHeight="1">
      <c r="A8" s="13" t="s">
        <v>17</v>
      </c>
      <c r="B8" s="14"/>
      <c r="C8" s="14">
        <v>550</v>
      </c>
      <c r="D8" s="14"/>
      <c r="E8" s="14">
        <v>1091</v>
      </c>
      <c r="F8" s="14"/>
      <c r="G8" s="14"/>
      <c r="H8" s="14"/>
      <c r="I8" s="14"/>
      <c r="J8" s="14"/>
      <c r="K8" s="16">
        <f>SUM(B8:J8)</f>
        <v>1641</v>
      </c>
      <c r="L8" s="9"/>
    </row>
    <row r="9" spans="1:12" s="12" customFormat="1" ht="19.5" customHeight="1">
      <c r="A9" s="17" t="s">
        <v>35</v>
      </c>
      <c r="B9" s="16">
        <f t="shared" ref="B9:K9" si="0">B7+B8</f>
        <v>0</v>
      </c>
      <c r="C9" s="16">
        <f t="shared" si="0"/>
        <v>550</v>
      </c>
      <c r="D9" s="16">
        <f t="shared" si="0"/>
        <v>0</v>
      </c>
      <c r="E9" s="16">
        <f t="shared" si="0"/>
        <v>1091</v>
      </c>
      <c r="F9" s="16">
        <f t="shared" si="0"/>
        <v>0</v>
      </c>
      <c r="G9" s="16">
        <f t="shared" si="0"/>
        <v>1650</v>
      </c>
      <c r="H9" s="16">
        <f t="shared" si="0"/>
        <v>0</v>
      </c>
      <c r="I9" s="16">
        <f t="shared" si="0"/>
        <v>0</v>
      </c>
      <c r="J9" s="16">
        <f t="shared" si="0"/>
        <v>84</v>
      </c>
      <c r="K9" s="16">
        <f t="shared" si="0"/>
        <v>3375</v>
      </c>
      <c r="L9" s="11"/>
    </row>
    <row r="10" spans="1:12" s="10" customFormat="1" ht="19.5" customHeight="1">
      <c r="A10" s="13" t="s">
        <v>18</v>
      </c>
      <c r="B10" s="14"/>
      <c r="C10" s="14"/>
      <c r="D10" s="14"/>
      <c r="E10" s="14"/>
      <c r="F10" s="14"/>
      <c r="G10" s="14"/>
      <c r="H10" s="14">
        <v>21</v>
      </c>
      <c r="I10" s="14">
        <v>172</v>
      </c>
      <c r="J10" s="14"/>
      <c r="K10" s="18">
        <f t="shared" ref="K10:K25" si="1">SUM(B10:J10)</f>
        <v>193</v>
      </c>
      <c r="L10" s="9"/>
    </row>
    <row r="11" spans="1:12" s="10" customFormat="1" ht="19.5" customHeight="1">
      <c r="A11" s="13" t="s">
        <v>19</v>
      </c>
      <c r="B11" s="14"/>
      <c r="C11" s="14"/>
      <c r="D11" s="14"/>
      <c r="E11" s="14"/>
      <c r="F11" s="14"/>
      <c r="G11" s="14"/>
      <c r="H11" s="14">
        <v>11</v>
      </c>
      <c r="I11" s="14"/>
      <c r="J11" s="14"/>
      <c r="K11" s="18">
        <f t="shared" si="1"/>
        <v>11</v>
      </c>
      <c r="L11" s="9"/>
    </row>
    <row r="12" spans="1:12" s="10" customFormat="1" ht="19.5" customHeight="1">
      <c r="A12" s="13" t="s">
        <v>20</v>
      </c>
      <c r="B12" s="14"/>
      <c r="C12" s="14"/>
      <c r="D12" s="14"/>
      <c r="E12" s="14"/>
      <c r="F12" s="14"/>
      <c r="G12" s="14"/>
      <c r="H12" s="14">
        <v>28</v>
      </c>
      <c r="I12" s="14"/>
      <c r="J12" s="14"/>
      <c r="K12" s="18">
        <f t="shared" si="1"/>
        <v>28</v>
      </c>
      <c r="L12" s="9"/>
    </row>
    <row r="13" spans="1:12" s="10" customFormat="1" ht="19.5" customHeight="1">
      <c r="A13" s="13" t="s">
        <v>21</v>
      </c>
      <c r="B13" s="14">
        <v>944</v>
      </c>
      <c r="C13" s="14"/>
      <c r="D13" s="14">
        <v>2436</v>
      </c>
      <c r="E13" s="14"/>
      <c r="F13" s="14">
        <v>50</v>
      </c>
      <c r="G13" s="14"/>
      <c r="H13" s="14">
        <v>14</v>
      </c>
      <c r="I13" s="14">
        <v>80</v>
      </c>
      <c r="J13" s="14"/>
      <c r="K13" s="18">
        <f t="shared" si="1"/>
        <v>3524</v>
      </c>
      <c r="L13" s="9"/>
    </row>
    <row r="14" spans="1:12" s="10" customFormat="1" ht="19.5" customHeight="1">
      <c r="A14" s="13" t="s">
        <v>22</v>
      </c>
      <c r="B14" s="14"/>
      <c r="C14" s="14"/>
      <c r="D14" s="14">
        <v>2458</v>
      </c>
      <c r="E14" s="14"/>
      <c r="F14" s="14"/>
      <c r="G14" s="14"/>
      <c r="H14" s="14">
        <v>6</v>
      </c>
      <c r="I14" s="14"/>
      <c r="J14" s="14"/>
      <c r="K14" s="18">
        <f t="shared" si="1"/>
        <v>2464</v>
      </c>
      <c r="L14" s="9"/>
    </row>
    <row r="15" spans="1:12" s="10" customFormat="1" ht="19.5" customHeight="1">
      <c r="A15" s="13" t="s">
        <v>23</v>
      </c>
      <c r="B15" s="14"/>
      <c r="C15" s="14"/>
      <c r="D15" s="14"/>
      <c r="E15" s="14"/>
      <c r="F15" s="14"/>
      <c r="G15" s="14"/>
      <c r="H15" s="14">
        <v>19</v>
      </c>
      <c r="I15" s="14"/>
      <c r="J15" s="14"/>
      <c r="K15" s="18">
        <f t="shared" si="1"/>
        <v>19</v>
      </c>
      <c r="L15" s="9"/>
    </row>
    <row r="16" spans="1:12" s="10" customFormat="1" ht="19.5" customHeight="1">
      <c r="A16" s="13" t="s">
        <v>24</v>
      </c>
      <c r="B16" s="14"/>
      <c r="C16" s="14"/>
      <c r="D16" s="14"/>
      <c r="E16" s="14"/>
      <c r="F16" s="14"/>
      <c r="G16" s="14"/>
      <c r="H16" s="14">
        <v>5</v>
      </c>
      <c r="I16" s="14"/>
      <c r="J16" s="14"/>
      <c r="K16" s="18">
        <f t="shared" si="1"/>
        <v>5</v>
      </c>
      <c r="L16" s="9"/>
    </row>
    <row r="17" spans="1:12" s="10" customFormat="1" ht="19.5" customHeight="1">
      <c r="A17" s="13" t="s">
        <v>25</v>
      </c>
      <c r="B17" s="14"/>
      <c r="C17" s="14"/>
      <c r="D17" s="14"/>
      <c r="E17" s="14"/>
      <c r="F17" s="14"/>
      <c r="G17" s="14"/>
      <c r="H17" s="14">
        <v>11</v>
      </c>
      <c r="I17" s="14"/>
      <c r="J17" s="14"/>
      <c r="K17" s="18">
        <f t="shared" si="1"/>
        <v>11</v>
      </c>
      <c r="L17" s="9"/>
    </row>
    <row r="18" spans="1:12" s="10" customFormat="1" ht="19.5" customHeight="1">
      <c r="A18" s="13" t="s">
        <v>26</v>
      </c>
      <c r="B18" s="14"/>
      <c r="C18" s="14"/>
      <c r="D18" s="14"/>
      <c r="E18" s="14"/>
      <c r="F18" s="14"/>
      <c r="G18" s="14"/>
      <c r="H18" s="14">
        <v>6</v>
      </c>
      <c r="I18" s="14"/>
      <c r="J18" s="14"/>
      <c r="K18" s="18">
        <f t="shared" si="1"/>
        <v>6</v>
      </c>
      <c r="L18" s="9"/>
    </row>
    <row r="19" spans="1:12" s="10" customFormat="1" ht="19.5" customHeight="1">
      <c r="A19" s="13" t="s">
        <v>27</v>
      </c>
      <c r="B19" s="14"/>
      <c r="C19" s="14"/>
      <c r="D19" s="14"/>
      <c r="E19" s="14"/>
      <c r="F19" s="14">
        <v>52</v>
      </c>
      <c r="G19" s="14"/>
      <c r="H19" s="14">
        <v>10</v>
      </c>
      <c r="I19" s="14"/>
      <c r="J19" s="14"/>
      <c r="K19" s="18">
        <f t="shared" si="1"/>
        <v>62</v>
      </c>
      <c r="L19" s="9"/>
    </row>
    <row r="20" spans="1:12" s="10" customFormat="1" ht="19.5" customHeight="1">
      <c r="A20" s="13" t="s">
        <v>28</v>
      </c>
      <c r="B20" s="14"/>
      <c r="C20" s="14"/>
      <c r="D20" s="14"/>
      <c r="E20" s="14"/>
      <c r="F20" s="14"/>
      <c r="G20" s="14"/>
      <c r="H20" s="14">
        <v>8</v>
      </c>
      <c r="I20" s="14"/>
      <c r="J20" s="14"/>
      <c r="K20" s="18">
        <f t="shared" si="1"/>
        <v>8</v>
      </c>
      <c r="L20" s="9"/>
    </row>
    <row r="21" spans="1:12" s="10" customFormat="1" ht="19.5" customHeight="1">
      <c r="A21" s="13" t="s">
        <v>29</v>
      </c>
      <c r="B21" s="14"/>
      <c r="C21" s="14"/>
      <c r="D21" s="14"/>
      <c r="E21" s="14"/>
      <c r="F21" s="14"/>
      <c r="G21" s="14"/>
      <c r="H21" s="14">
        <v>8</v>
      </c>
      <c r="I21" s="14"/>
      <c r="J21" s="14"/>
      <c r="K21" s="18">
        <f t="shared" si="1"/>
        <v>8</v>
      </c>
      <c r="L21" s="9"/>
    </row>
    <row r="22" spans="1:12" s="10" customFormat="1" ht="19.5" customHeight="1">
      <c r="A22" s="13" t="s">
        <v>30</v>
      </c>
      <c r="B22" s="14"/>
      <c r="C22" s="14"/>
      <c r="D22" s="14"/>
      <c r="E22" s="14"/>
      <c r="F22" s="14"/>
      <c r="G22" s="14"/>
      <c r="H22" s="14">
        <v>6</v>
      </c>
      <c r="I22" s="14"/>
      <c r="J22" s="14"/>
      <c r="K22" s="18">
        <f t="shared" si="1"/>
        <v>6</v>
      </c>
      <c r="L22" s="9"/>
    </row>
    <row r="23" spans="1:12" s="10" customFormat="1" ht="19.5" customHeight="1">
      <c r="A23" s="13" t="s">
        <v>31</v>
      </c>
      <c r="B23" s="14"/>
      <c r="C23" s="14"/>
      <c r="D23" s="14"/>
      <c r="E23" s="14"/>
      <c r="F23" s="14"/>
      <c r="G23" s="14"/>
      <c r="H23" s="14">
        <v>6</v>
      </c>
      <c r="I23" s="14"/>
      <c r="J23" s="14"/>
      <c r="K23" s="18">
        <f t="shared" si="1"/>
        <v>6</v>
      </c>
      <c r="L23" s="9"/>
    </row>
    <row r="24" spans="1:12" s="10" customFormat="1" ht="19.5" customHeight="1">
      <c r="A24" s="13" t="s">
        <v>32</v>
      </c>
      <c r="B24" s="14"/>
      <c r="C24" s="14"/>
      <c r="D24" s="14"/>
      <c r="E24" s="14"/>
      <c r="F24" s="14"/>
      <c r="G24" s="14"/>
      <c r="H24" s="14">
        <v>8</v>
      </c>
      <c r="I24" s="14"/>
      <c r="J24" s="14"/>
      <c r="K24" s="18">
        <f t="shared" si="1"/>
        <v>8</v>
      </c>
      <c r="L24" s="9"/>
    </row>
    <row r="25" spans="1:12" s="10" customFormat="1" ht="19.5" customHeight="1">
      <c r="A25" s="13" t="s">
        <v>33</v>
      </c>
      <c r="B25" s="14"/>
      <c r="C25" s="14"/>
      <c r="D25" s="14"/>
      <c r="E25" s="14"/>
      <c r="F25" s="14"/>
      <c r="G25" s="14"/>
      <c r="H25" s="14">
        <v>6</v>
      </c>
      <c r="I25" s="14"/>
      <c r="J25" s="14"/>
      <c r="K25" s="18">
        <f t="shared" si="1"/>
        <v>6</v>
      </c>
      <c r="L25" s="9"/>
    </row>
    <row r="26" spans="1:12" s="10" customFormat="1" ht="19.5" customHeight="1">
      <c r="A26" s="17" t="s">
        <v>34</v>
      </c>
      <c r="B26" s="18">
        <f>SUM(B10:B25)</f>
        <v>944</v>
      </c>
      <c r="C26" s="18">
        <f t="shared" ref="C26:K26" si="2">SUM(C10:C25)</f>
        <v>0</v>
      </c>
      <c r="D26" s="18">
        <f>SUM(D10:D25)</f>
        <v>4894</v>
      </c>
      <c r="E26" s="18">
        <f t="shared" si="2"/>
        <v>0</v>
      </c>
      <c r="F26" s="18">
        <f t="shared" si="2"/>
        <v>102</v>
      </c>
      <c r="G26" s="18">
        <f t="shared" si="2"/>
        <v>0</v>
      </c>
      <c r="H26" s="18">
        <f t="shared" si="2"/>
        <v>173</v>
      </c>
      <c r="I26" s="18">
        <f t="shared" si="2"/>
        <v>252</v>
      </c>
      <c r="J26" s="18">
        <f t="shared" si="2"/>
        <v>0</v>
      </c>
      <c r="K26" s="18">
        <f t="shared" si="2"/>
        <v>6365</v>
      </c>
      <c r="L26" s="9"/>
    </row>
    <row r="27" spans="1:12" s="10" customFormat="1" ht="19.5" customHeight="1">
      <c r="A27" s="17" t="s">
        <v>7</v>
      </c>
      <c r="B27" s="18">
        <f>B26+B9</f>
        <v>944</v>
      </c>
      <c r="C27" s="18">
        <f t="shared" ref="C27:K27" si="3">C26+C9</f>
        <v>550</v>
      </c>
      <c r="D27" s="18">
        <f>D26+D9</f>
        <v>4894</v>
      </c>
      <c r="E27" s="18">
        <f t="shared" si="3"/>
        <v>1091</v>
      </c>
      <c r="F27" s="18">
        <f t="shared" si="3"/>
        <v>102</v>
      </c>
      <c r="G27" s="18">
        <f t="shared" si="3"/>
        <v>1650</v>
      </c>
      <c r="H27" s="18">
        <f t="shared" si="3"/>
        <v>173</v>
      </c>
      <c r="I27" s="18">
        <f t="shared" si="3"/>
        <v>252</v>
      </c>
      <c r="J27" s="18">
        <f t="shared" si="3"/>
        <v>84</v>
      </c>
      <c r="K27" s="18">
        <f t="shared" si="3"/>
        <v>9740</v>
      </c>
      <c r="L27" s="9"/>
    </row>
    <row r="28" spans="1:12" ht="21.75" customHeight="1">
      <c r="A28" s="6"/>
      <c r="B28" s="7"/>
      <c r="C28" s="7"/>
      <c r="D28" s="7"/>
      <c r="E28" s="7"/>
      <c r="F28" s="7"/>
      <c r="G28" s="7"/>
      <c r="H28" s="7"/>
      <c r="I28" s="7"/>
      <c r="J28" s="7"/>
      <c r="K28" s="7"/>
      <c r="L28" s="5"/>
    </row>
    <row r="29" spans="1:12" ht="24.75" customHeight="1">
      <c r="C29" s="8"/>
      <c r="D29" s="8"/>
      <c r="E29" s="8"/>
      <c r="F29" s="8"/>
      <c r="G29" s="8"/>
      <c r="H29" s="8"/>
      <c r="I29" s="8"/>
      <c r="J29" s="8"/>
      <c r="K29" s="8"/>
    </row>
    <row r="30" spans="1:12" ht="33" customHeight="1"/>
    <row r="31" spans="1:12" ht="33" customHeight="1"/>
    <row r="32" spans="1:12" ht="33" customHeight="1"/>
  </sheetData>
  <mergeCells count="14">
    <mergeCell ref="K4:K6"/>
    <mergeCell ref="B5:B6"/>
    <mergeCell ref="C5:C6"/>
    <mergeCell ref="D5:D6"/>
    <mergeCell ref="F5:F6"/>
    <mergeCell ref="G5:G6"/>
    <mergeCell ref="H5:H6"/>
    <mergeCell ref="I5:I6"/>
    <mergeCell ref="J5:J6"/>
    <mergeCell ref="A4:A6"/>
    <mergeCell ref="B4:D4"/>
    <mergeCell ref="E4:E6"/>
    <mergeCell ref="F4:G4"/>
    <mergeCell ref="H4:J4"/>
  </mergeCells>
  <phoneticPr fontId="1" type="noConversion"/>
  <pageMargins left="0.84" right="0.32" top="0.47244094488188981" bottom="0.74803149606299213" header="0.39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北京市2016年民政部补助地方彩票公益金分配情况表</vt:lpstr>
      <vt:lpstr>北京市2016年民政部补助地方彩票公益金分配情况表!Print_Titles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2017-06-30T02:13:03Z</dcterms:modified>
</cp:coreProperties>
</file>