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3910" windowHeight="10350"/>
  </bookViews>
  <sheets>
    <sheet name="彩票公益金整体" sheetId="1" r:id="rId1"/>
  </sheets>
  <definedNames>
    <definedName name="_xlnm._FilterDatabase" localSheetId="0" hidden="1">彩票公益金整体!$A$14:$J$60</definedName>
  </definedNames>
  <calcPr calcId="124519"/>
  <extLst/>
</workbook>
</file>

<file path=xl/calcChain.xml><?xml version="1.0" encoding="utf-8"?>
<calcChain xmlns="http://schemas.openxmlformats.org/spreadsheetml/2006/main">
  <c r="H11" i="1"/>
  <c r="H10"/>
  <c r="H9"/>
  <c r="H8"/>
  <c r="F8"/>
  <c r="E8"/>
</calcChain>
</file>

<file path=xl/sharedStrings.xml><?xml version="1.0" encoding="utf-8"?>
<sst xmlns="http://schemas.openxmlformats.org/spreadsheetml/2006/main" count="181" uniqueCount="134">
  <si>
    <t>2021年度中央福利彩票公益金绩效目标自评表</t>
  </si>
  <si>
    <t>（2021年度）</t>
  </si>
  <si>
    <t>专项（项目）名称</t>
  </si>
  <si>
    <t>中央集中彩票公益金</t>
  </si>
  <si>
    <t>负责人及电话</t>
  </si>
  <si>
    <t>中央主管部门</t>
  </si>
  <si>
    <t>财政部、民政部</t>
  </si>
  <si>
    <t>地方主管部门</t>
  </si>
  <si>
    <t>中共北京市委社会工作委员会北京市民政局</t>
  </si>
  <si>
    <t>实施单位</t>
  </si>
  <si>
    <t>北京市社会福利事务管理中心及16区委社会工委区民政局</t>
  </si>
  <si>
    <t>项目资金（万元）</t>
  </si>
  <si>
    <t>全年预算数（A）</t>
  </si>
  <si>
    <t>全年执行数（B）</t>
  </si>
  <si>
    <t>执行率（B/A)</t>
  </si>
  <si>
    <t>年度资金总额：</t>
  </si>
  <si>
    <r>
      <rPr>
        <sz val="10"/>
        <color indexed="8"/>
        <rFont val="宋体"/>
        <charset val="134"/>
      </rPr>
      <t xml:space="preserve"> </t>
    </r>
    <r>
      <rPr>
        <sz val="10"/>
        <color indexed="8"/>
        <rFont val="宋体"/>
        <charset val="134"/>
      </rPr>
      <t>其中：中央补助</t>
    </r>
  </si>
  <si>
    <r>
      <rPr>
        <sz val="10"/>
        <color indexed="8"/>
        <rFont val="宋体"/>
        <charset val="134"/>
      </rPr>
      <t xml:space="preserve"> </t>
    </r>
    <r>
      <rPr>
        <sz val="10"/>
        <color indexed="8"/>
        <rFont val="宋体"/>
        <charset val="134"/>
      </rPr>
      <t xml:space="preserve">      地方资金</t>
    </r>
  </si>
  <si>
    <r>
      <rPr>
        <sz val="10"/>
        <color indexed="8"/>
        <rFont val="宋体"/>
        <charset val="134"/>
      </rPr>
      <t xml:space="preserve">        </t>
    </r>
    <r>
      <rPr>
        <sz val="10"/>
        <color indexed="8"/>
        <rFont val="宋体"/>
        <charset val="134"/>
      </rPr>
      <t>其他资金</t>
    </r>
  </si>
  <si>
    <t>年度总体目标</t>
  </si>
  <si>
    <t>年初设定目标</t>
  </si>
  <si>
    <t>全年实际完成情况</t>
  </si>
  <si>
    <r>
      <rPr>
        <b/>
        <sz val="10"/>
        <color indexed="8"/>
        <rFont val="宋体"/>
        <charset val="134"/>
      </rPr>
      <t>目标1：儿童福利方面。</t>
    </r>
    <r>
      <rPr>
        <sz val="10"/>
        <color indexed="8"/>
        <rFont val="宋体"/>
        <charset val="134"/>
      </rPr>
      <t xml:space="preserve">完成年度符合条件孤儿教育资助工作；通过购买农村留守儿童和困境儿童的巡防探视服务等，加强基层未成年人救助保护能力。
</t>
    </r>
    <r>
      <rPr>
        <b/>
        <sz val="10"/>
        <color indexed="8"/>
        <rFont val="宋体"/>
        <charset val="134"/>
      </rPr>
      <t xml:space="preserve">
目标2：老年人福利方面。</t>
    </r>
    <r>
      <rPr>
        <sz val="10"/>
        <color indexed="8"/>
        <rFont val="宋体"/>
        <charset val="134"/>
      </rPr>
      <t xml:space="preserve">对通州区区域内2家消防安全设施欠缺、存在重大消防安全隐患的养老机构进行消防系统全面升级改造，内容包括但不限于消防喷淋、消防中控、电气火灾报警、线路改造等，提升副中心养老机构设施水平和服务能力，提高入户老年人的生活质量；支持养老服务设施建设、配置和维修改造，消除风险隐患，提升社区、养老服务机构的照护服务能力。
</t>
    </r>
    <r>
      <rPr>
        <b/>
        <sz val="10"/>
        <color indexed="8"/>
        <rFont val="宋体"/>
        <charset val="134"/>
      </rPr>
      <t xml:space="preserve">
目标3：残疾人福利方面。</t>
    </r>
    <r>
      <rPr>
        <sz val="10"/>
        <color indexed="8"/>
        <rFont val="宋体"/>
        <charset val="134"/>
      </rPr>
      <t xml:space="preserve">开展精神障碍社区康复服务机构建设及购买服务，精神卫生福利机构、民政直属康复辅助器具机构建设和设施设备配置，巩固康复辅助器具社区租赁服务试点成果，满足兜底保障性人群康复辅助器具租赁服务需求，加强服务社会福利效应。
</t>
    </r>
    <r>
      <rPr>
        <b/>
        <sz val="10"/>
        <color indexed="8"/>
        <rFont val="宋体"/>
        <charset val="134"/>
      </rPr>
      <t xml:space="preserve">
目标4：社会公益方面。</t>
    </r>
    <r>
      <rPr>
        <sz val="10"/>
        <color indexed="8"/>
        <rFont val="宋体"/>
        <charset val="134"/>
      </rPr>
      <t>开展面向老年人的志愿服务项目，带动社会工作和志愿者队伍和机构建设，发挥其在保障改善民生、加强社会治理中的积极作用。</t>
    </r>
  </si>
  <si>
    <r>
      <rPr>
        <b/>
        <sz val="10"/>
        <color indexed="8"/>
        <rFont val="SimSun"/>
        <charset val="134"/>
      </rPr>
      <t>目标1：儿童福利方面。</t>
    </r>
    <r>
      <rPr>
        <sz val="10"/>
        <color indexed="8"/>
        <rFont val="宋体"/>
        <charset val="134"/>
      </rPr>
      <t xml:space="preserve">完成年度符合条件的135名孤儿教育资助工作；门头沟、丰台、通州等6个区通过购买农村留守儿童和困境儿童的巡防探视服务等，加强基层未成年人救助保护能力；完成儿童村漏雨抢修工程，抢修面积达180平方米。
</t>
    </r>
    <r>
      <rPr>
        <b/>
        <sz val="10"/>
        <color indexed="8"/>
        <rFont val="SimSun"/>
        <charset val="134"/>
      </rPr>
      <t xml:space="preserve">
目标2：老年人福利方面。</t>
    </r>
    <r>
      <rPr>
        <sz val="10"/>
        <color indexed="8"/>
        <rFont val="宋体"/>
        <charset val="134"/>
      </rPr>
      <t xml:space="preserve">对消防安全设施欠缺、存在重大消防安全隐患的养老机构进行消防系统全面升级改造；支持养老服务设施建设、配置和维修改造，消除风险隐患，提升社区、养老服务机构的照护服务能力。2家民办养老机构消防改造已完成并通过验收，正在履行资金拨付程序；3家乡镇敬老院改造完成，正在履行结项验收程序，其余20家乡镇敬老院改造工作预计年底前完成。
</t>
    </r>
    <r>
      <rPr>
        <b/>
        <sz val="10"/>
        <color indexed="8"/>
        <rFont val="SimSun"/>
        <charset val="134"/>
      </rPr>
      <t>目标3：残疾人福利方面。</t>
    </r>
    <r>
      <rPr>
        <sz val="10"/>
        <color indexed="8"/>
        <rFont val="宋体"/>
        <charset val="134"/>
      </rPr>
      <t xml:space="preserve">为西城区精神卫生社会福利机构配置安装厨房设备1套，对于改善精神类民政兜底保障对象救治、康复等服务条件，提升残疾人服务环境质量，推动西城区首善之区建设提供有利支撑。石景山区康复辅助器具社区租赁服务项目正在推进中。
</t>
    </r>
    <r>
      <rPr>
        <b/>
        <sz val="10"/>
        <color indexed="8"/>
        <rFont val="SimSun"/>
        <charset val="134"/>
      </rPr>
      <t>目标4：社会公益方面。</t>
    </r>
    <r>
      <rPr>
        <sz val="10"/>
        <color indexed="8"/>
        <rFont val="宋体"/>
        <charset val="134"/>
      </rPr>
      <t>通过实施海淀区“相伴夕阳红”助老服务项目，完成了部分老年人的心理健康状况样本调查，为下一步为老志愿服务提供了指引；进一步动员了社会力量参与志愿服务，丰富了社区服务资源，满足了社区老年人的实际需求，提升了老年人的幸福感、获得感。</t>
    </r>
  </si>
  <si>
    <t>绩效指标</t>
  </si>
  <si>
    <t>一级指标</t>
  </si>
  <si>
    <t>二级指标</t>
  </si>
  <si>
    <t>三级指标</t>
  </si>
  <si>
    <t>年度指标值</t>
  </si>
  <si>
    <t>全年完成值</t>
  </si>
  <si>
    <t>未完成原因和改进措施</t>
  </si>
  <si>
    <t>产
出
指
标</t>
  </si>
  <si>
    <t>数量指标</t>
  </si>
  <si>
    <t>教育资助孤儿数量</t>
  </si>
  <si>
    <r>
      <rPr>
        <sz val="10"/>
        <rFont val="Arial"/>
        <family val="2"/>
      </rPr>
      <t>≥</t>
    </r>
    <r>
      <rPr>
        <sz val="10"/>
        <rFont val="宋体"/>
        <charset val="134"/>
      </rPr>
      <t>100人</t>
    </r>
  </si>
  <si>
    <t>135人</t>
  </si>
  <si>
    <t>养老机构完成消防升级改造数量</t>
  </si>
  <si>
    <t>2家</t>
  </si>
  <si>
    <t>养老服务设施建设、配置和维修改造数量</t>
  </si>
  <si>
    <t>≥5个</t>
  </si>
  <si>
    <t>3个</t>
  </si>
  <si>
    <t>未完成原因：中央福彩公益金项目实施周期为2年，项目正在推进中。
改进措施：将严格按照项目实施进度推进。</t>
  </si>
  <si>
    <t>为满足条件的服务对象提供康复辅助器具社区租赁服务人次</t>
  </si>
  <si>
    <t>≥1000人次</t>
  </si>
  <si>
    <t>0人次</t>
  </si>
  <si>
    <t>精神卫生福利机构设施设备配置</t>
  </si>
  <si>
    <t>≥50人次</t>
  </si>
  <si>
    <t>应保尽保</t>
  </si>
  <si>
    <t>政府购买服务项目数量</t>
  </si>
  <si>
    <t>不少于2个</t>
  </si>
  <si>
    <t>5个</t>
  </si>
  <si>
    <t>开展资助助老服务工作</t>
  </si>
  <si>
    <t>1项</t>
  </si>
  <si>
    <t>家庭养老照护床位建设补贴数量</t>
  </si>
  <si>
    <t>不少于245张</t>
  </si>
  <si>
    <t>547张</t>
  </si>
  <si>
    <t>偏差原因：年初指标值设定偏低。
改进措施：今后将根据项目实际及以前年度完成情况，进一步提高绩效目标和指标值设定的合理性。</t>
  </si>
  <si>
    <t>失能部分失能老年人上门服务数量</t>
  </si>
  <si>
    <t>不少于489人次</t>
  </si>
  <si>
    <t>25626人次</t>
  </si>
  <si>
    <t>质量指标</t>
  </si>
  <si>
    <t>教育资助孤儿覆盖率</t>
  </si>
  <si>
    <t>养老机构消防升级改造验收通过率</t>
  </si>
  <si>
    <t>项目暂未完成无法统计</t>
  </si>
  <si>
    <t>完工养老服务设施验收合格率</t>
  </si>
  <si>
    <t>为具有现实需求且满足确认条件对象提供康复辅助器具的比例</t>
  </si>
  <si>
    <t>≥80%</t>
  </si>
  <si>
    <t>引导康复辅助器具社区租赁服务试点项目有序进行</t>
  </si>
  <si>
    <t>试点工作健康持续开展</t>
  </si>
  <si>
    <t>满足精神残疾人康复需求</t>
  </si>
  <si>
    <t>有效满足</t>
  </si>
  <si>
    <t>家庭养老照护床位建设质量</t>
  </si>
  <si>
    <t>符合有关行业标准或地方标准</t>
  </si>
  <si>
    <t>时效指标</t>
  </si>
  <si>
    <t>教育资助孤儿完成时间</t>
  </si>
  <si>
    <t>2021年12月底前完成</t>
  </si>
  <si>
    <t>除北京市第二儿童福利院、延庆区、顺义区及密云区外，均在2021年12月底前完成。</t>
  </si>
  <si>
    <t>养老机构消防升级改造完成时间</t>
  </si>
  <si>
    <t>2021年12月底</t>
  </si>
  <si>
    <t>暂未完成</t>
  </si>
  <si>
    <t>收到中央补助资助后向市县下达经费时间</t>
  </si>
  <si>
    <t>1个月内</t>
  </si>
  <si>
    <t>完成时限</t>
  </si>
  <si>
    <t>2022年12月底前</t>
  </si>
  <si>
    <t>项目正在推进中</t>
  </si>
  <si>
    <t>成本指标</t>
  </si>
  <si>
    <t>教育资助孤儿成本控制数</t>
  </si>
  <si>
    <t>≤126.75万元</t>
  </si>
  <si>
    <t>116.75万元</t>
  </si>
  <si>
    <t>养老机构消防升级改造预算控制数</t>
  </si>
  <si>
    <t>≤123.50万元</t>
  </si>
  <si>
    <t>0万元</t>
  </si>
  <si>
    <t>总支出和各分项支出控制</t>
  </si>
  <si>
    <t>不超过定额标准</t>
  </si>
  <si>
    <t>效
益
指
标</t>
  </si>
  <si>
    <t>社会效益
指标</t>
  </si>
  <si>
    <t>鼓励孤儿继续求学，提升孤儿知识储备</t>
  </si>
  <si>
    <t>效果较显著</t>
  </si>
  <si>
    <t>养老机构消防升级改造安全水平</t>
  </si>
  <si>
    <t>进一步提高</t>
  </si>
  <si>
    <t>项目暂未完成，效果未充分呈现。</t>
  </si>
  <si>
    <t>入住老年人生活质量</t>
  </si>
  <si>
    <t>进一步提升</t>
  </si>
  <si>
    <t>可持续影响指标</t>
  </si>
  <si>
    <t>促进更多孤儿成长发展</t>
  </si>
  <si>
    <t>推进城市副中心养老机构消防升级改造专项工程</t>
  </si>
  <si>
    <t>项目暂未完成，可持续影响未充分呈现。</t>
  </si>
  <si>
    <t>基础设施条件</t>
  </si>
  <si>
    <t>不断改善</t>
  </si>
  <si>
    <t>持续满足兜底保障人群辅具租赁需要</t>
  </si>
  <si>
    <t>显著提升</t>
  </si>
  <si>
    <t>提升精神障碍患者获得感</t>
  </si>
  <si>
    <t>为留守儿童和困境儿童服务能力水平</t>
  </si>
  <si>
    <t>逐步提升</t>
  </si>
  <si>
    <t>满
意
度
指
标</t>
  </si>
  <si>
    <t>服务对象
满意度指标</t>
  </si>
  <si>
    <t>孤儿及其监护人满意率</t>
  </si>
  <si>
    <t>≥85%</t>
  </si>
  <si>
    <t>受助养老机构满意度</t>
  </si>
  <si>
    <t>入住老年人对养老机构服务满意度</t>
  </si>
  <si>
    <t>康复辅助器具租赁服务对象满意度</t>
  </si>
  <si>
    <t>项目暂未完成，尚未统计满意度情况。</t>
  </si>
  <si>
    <t>未完成原因：中央福彩公益金项目实施周期为2年，项目正在推进中，暂未开展满意度调查。
改进措施：将严格按照项目实施进度推进，项目完成后将开展满意度调查。</t>
  </si>
  <si>
    <t>精神卫生福利机构设施设备使用对象满意度</t>
  </si>
  <si>
    <t>留守儿童和困境儿童及其监护人满意率</t>
  </si>
  <si>
    <t>受助老年人对志愿服务满意度</t>
  </si>
  <si>
    <t>受益家庭对居家和社区基本养老服务的满意度</t>
  </si>
  <si>
    <t>说明</t>
  </si>
  <si>
    <t>无</t>
  </si>
  <si>
    <r>
      <rPr>
        <sz val="9"/>
        <color indexed="8"/>
        <rFont val="宋体"/>
        <charset val="134"/>
      </rPr>
      <t xml:space="preserve">  注：  1.其他资金包括和中央补助、地方财政资金共同投入到同一项目的自有资金、社会资金，以及以前年度的结转结余资金等。</t>
    </r>
    <r>
      <rPr>
        <sz val="9"/>
        <color indexed="8"/>
        <rFont val="Arial"/>
        <family val="2"/>
      </rPr>
      <t xml:space="preserve">				</t>
    </r>
  </si>
  <si>
    <t xml:space="preserve">    2.定量指标，资金使用单位填写本地区实际完成数。财政和主管部门汇总时，对绝对值直接累加计算，相对值按照资金额度加权平均计算。</t>
  </si>
  <si>
    <t xml:space="preserve">    3.定性指标根据指标完成情况分为：全部或基本达成预期指标、部分达成预期指标并具有一定效果、未达成预期指标且效果较差三档，分别按照100%-80%（含）、80%-60%（含）、60-0%合理填写完成比例。</t>
  </si>
  <si>
    <t xml:space="preserve">    4.资金使用单位按项目填报，主管部门和财政部门汇总时按区域绩效目标填报。</t>
  </si>
  <si>
    <t xml:space="preserve">附件2
</t>
    <phoneticPr fontId="26" type="noConversion"/>
  </si>
</sst>
</file>

<file path=xl/styles.xml><?xml version="1.0" encoding="utf-8"?>
<styleSheet xmlns="http://schemas.openxmlformats.org/spreadsheetml/2006/main">
  <fonts count="28">
    <font>
      <sz val="11"/>
      <color indexed="8"/>
      <name val="宋体"/>
      <charset val="134"/>
    </font>
    <font>
      <sz val="14"/>
      <color indexed="8"/>
      <name val="黑体"/>
      <charset val="134"/>
    </font>
    <font>
      <sz val="10"/>
      <color indexed="8"/>
      <name val="宋体"/>
      <charset val="134"/>
    </font>
    <font>
      <b/>
      <sz val="10"/>
      <color indexed="8"/>
      <name val="宋体"/>
      <charset val="134"/>
    </font>
    <font>
      <b/>
      <sz val="10"/>
      <color indexed="8"/>
      <name val="SimSun"/>
      <charset val="134"/>
    </font>
    <font>
      <sz val="10"/>
      <name val="宋体"/>
      <charset val="134"/>
    </font>
    <font>
      <sz val="10"/>
      <name val="Arial"/>
      <family val="2"/>
    </font>
    <font>
      <sz val="9"/>
      <color indexed="8"/>
      <name val="宋体"/>
      <charset val="134"/>
    </font>
    <font>
      <sz val="11"/>
      <color indexed="8"/>
      <name val="宋体"/>
      <charset val="134"/>
    </font>
    <font>
      <b/>
      <sz val="18"/>
      <color indexed="62"/>
      <name val="宋体"/>
      <charset val="134"/>
    </font>
    <font>
      <sz val="11"/>
      <color indexed="9"/>
      <name val="宋体"/>
      <charset val="134"/>
    </font>
    <font>
      <sz val="11"/>
      <color indexed="62"/>
      <name val="宋体"/>
      <charset val="134"/>
    </font>
    <font>
      <sz val="12"/>
      <name val="宋体"/>
      <charset val="134"/>
    </font>
    <font>
      <b/>
      <sz val="11"/>
      <color indexed="8"/>
      <name val="宋体"/>
      <charset val="134"/>
    </font>
    <font>
      <b/>
      <sz val="11"/>
      <color indexed="62"/>
      <name val="宋体"/>
      <charset val="134"/>
    </font>
    <font>
      <sz val="11"/>
      <color indexed="60"/>
      <name val="宋体"/>
      <charset val="134"/>
    </font>
    <font>
      <sz val="11"/>
      <color indexed="52"/>
      <name val="宋体"/>
      <charset val="134"/>
    </font>
    <font>
      <sz val="11"/>
      <color indexed="17"/>
      <name val="宋体"/>
      <charset val="134"/>
    </font>
    <font>
      <b/>
      <sz val="11"/>
      <color indexed="9"/>
      <name val="宋体"/>
      <charset val="134"/>
    </font>
    <font>
      <b/>
      <sz val="11"/>
      <color indexed="63"/>
      <name val="宋体"/>
      <charset val="134"/>
    </font>
    <font>
      <sz val="11"/>
      <color indexed="10"/>
      <name val="宋体"/>
      <charset val="134"/>
    </font>
    <font>
      <b/>
      <sz val="15"/>
      <color indexed="62"/>
      <name val="宋体"/>
      <charset val="134"/>
    </font>
    <font>
      <b/>
      <sz val="11"/>
      <color indexed="52"/>
      <name val="宋体"/>
      <charset val="134"/>
    </font>
    <font>
      <i/>
      <sz val="11"/>
      <color indexed="23"/>
      <name val="宋体"/>
      <charset val="134"/>
    </font>
    <font>
      <b/>
      <sz val="13"/>
      <color indexed="62"/>
      <name val="宋体"/>
      <charset val="134"/>
    </font>
    <font>
      <sz val="9"/>
      <color indexed="8"/>
      <name val="Arial"/>
      <family val="2"/>
    </font>
    <font>
      <sz val="9"/>
      <name val="宋体"/>
      <charset val="134"/>
    </font>
    <font>
      <sz val="17"/>
      <name val="黑体"/>
      <family val="3"/>
      <charset val="134"/>
    </font>
  </fonts>
  <fills count="18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medium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43"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11" fillId="7" borderId="10" applyNumberFormat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6" fillId="0" borderId="12" applyNumberFormat="0" applyFill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4" fillId="0" borderId="15" applyNumberFormat="0" applyFill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9" fillId="5" borderId="14" applyNumberFormat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22" fillId="5" borderId="10" applyNumberFormat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3" fillId="0" borderId="11" applyNumberFormat="0" applyFill="0" applyAlignment="0" applyProtection="0">
      <alignment vertical="center"/>
    </xf>
    <xf numFmtId="0" fontId="18" fillId="13" borderId="13" applyNumberFormat="0" applyAlignment="0" applyProtection="0">
      <alignment vertical="center"/>
    </xf>
    <xf numFmtId="0" fontId="21" fillId="0" borderId="16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8" fillId="9" borderId="17" applyNumberFormat="0" applyFont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</cellStyleXfs>
  <cellXfs count="52">
    <xf numFmtId="0" fontId="0" fillId="0" borderId="0" xfId="0">
      <alignment vertical="center"/>
    </xf>
    <xf numFmtId="0" fontId="0" fillId="0" borderId="0" xfId="0" applyFill="1">
      <alignment vertical="center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4" fontId="2" fillId="0" borderId="2" xfId="0" applyNumberFormat="1" applyFont="1" applyFill="1" applyBorder="1" applyAlignment="1">
      <alignment horizontal="center" vertical="center" wrapText="1"/>
    </xf>
    <xf numFmtId="10" fontId="2" fillId="0" borderId="2" xfId="0" applyNumberFormat="1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5" fillId="0" borderId="2" xfId="5" applyFont="1" applyFill="1" applyBorder="1" applyAlignment="1">
      <alignment horizontal="center" vertical="center" wrapText="1"/>
    </xf>
    <xf numFmtId="0" fontId="5" fillId="0" borderId="6" xfId="5" applyFont="1" applyFill="1" applyBorder="1" applyAlignment="1">
      <alignment horizontal="center" vertical="center" wrapText="1"/>
    </xf>
    <xf numFmtId="0" fontId="6" fillId="0" borderId="2" xfId="5" applyFont="1" applyFill="1" applyBorder="1" applyAlignment="1">
      <alignment horizontal="center" vertical="center" wrapText="1"/>
    </xf>
    <xf numFmtId="0" fontId="5" fillId="0" borderId="2" xfId="5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 wrapText="1"/>
    </xf>
    <xf numFmtId="9" fontId="5" fillId="0" borderId="2" xfId="5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/>
    </xf>
    <xf numFmtId="0" fontId="2" fillId="0" borderId="2" xfId="5" applyFont="1" applyFill="1" applyBorder="1" applyAlignment="1">
      <alignment horizontal="center" vertical="center" wrapText="1"/>
    </xf>
    <xf numFmtId="10" fontId="5" fillId="0" borderId="2" xfId="5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vertical="center" wrapText="1"/>
    </xf>
    <xf numFmtId="9" fontId="2" fillId="0" borderId="2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left" vertical="center" wrapText="1" readingOrder="1"/>
    </xf>
    <xf numFmtId="0" fontId="2" fillId="0" borderId="3" xfId="0" applyFont="1" applyFill="1" applyBorder="1" applyAlignment="1">
      <alignment horizontal="center" vertical="center" wrapText="1" readingOrder="1"/>
    </xf>
    <xf numFmtId="0" fontId="0" fillId="0" borderId="0" xfId="0" applyFont="1" applyFill="1">
      <alignment vertical="center"/>
    </xf>
    <xf numFmtId="0" fontId="5" fillId="17" borderId="2" xfId="5" applyFont="1" applyFill="1" applyBorder="1" applyAlignment="1">
      <alignment horizontal="center" vertical="center" wrapText="1"/>
    </xf>
    <xf numFmtId="0" fontId="5" fillId="17" borderId="2" xfId="5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center" vertical="center" textRotation="255" wrapText="1"/>
    </xf>
    <xf numFmtId="0" fontId="2" fillId="0" borderId="7" xfId="0" applyFont="1" applyFill="1" applyBorder="1" applyAlignment="1">
      <alignment horizontal="center" vertical="center" textRotation="255" wrapText="1"/>
    </xf>
    <xf numFmtId="0" fontId="5" fillId="0" borderId="2" xfId="5" applyFont="1" applyFill="1" applyBorder="1" applyAlignment="1">
      <alignment horizontal="center" vertical="center" wrapText="1"/>
    </xf>
    <xf numFmtId="0" fontId="5" fillId="0" borderId="6" xfId="5" applyFont="1" applyFill="1" applyBorder="1" applyAlignment="1">
      <alignment horizontal="center" vertical="center" wrapText="1"/>
    </xf>
    <xf numFmtId="0" fontId="5" fillId="0" borderId="8" xfId="5" applyFont="1" applyFill="1" applyBorder="1" applyAlignment="1">
      <alignment horizontal="center" vertical="center" wrapText="1"/>
    </xf>
    <xf numFmtId="0" fontId="5" fillId="0" borderId="9" xfId="5" applyFont="1" applyFill="1" applyBorder="1" applyAlignment="1">
      <alignment horizontal="center" vertical="center" wrapText="1"/>
    </xf>
    <xf numFmtId="0" fontId="5" fillId="0" borderId="3" xfId="5" applyFont="1" applyFill="1" applyBorder="1" applyAlignment="1">
      <alignment vertical="center" wrapText="1"/>
    </xf>
    <xf numFmtId="0" fontId="5" fillId="0" borderId="4" xfId="5" applyFont="1" applyFill="1" applyBorder="1" applyAlignment="1">
      <alignment vertical="center" wrapText="1"/>
    </xf>
    <xf numFmtId="0" fontId="5" fillId="0" borderId="2" xfId="0" applyNumberFormat="1" applyFont="1" applyFill="1" applyBorder="1" applyAlignment="1">
      <alignment horizontal="center" vertical="center" wrapText="1" readingOrder="1"/>
    </xf>
    <xf numFmtId="0" fontId="5" fillId="0" borderId="2" xfId="5" applyFont="1" applyFill="1" applyBorder="1" applyAlignment="1">
      <alignment vertical="center" wrapText="1"/>
    </xf>
    <xf numFmtId="0" fontId="5" fillId="0" borderId="2" xfId="5" applyFont="1" applyFill="1" applyBorder="1" applyAlignment="1">
      <alignment horizontal="left" vertical="center" wrapText="1"/>
    </xf>
    <xf numFmtId="0" fontId="5" fillId="17" borderId="2" xfId="5" applyFont="1" applyFill="1" applyBorder="1" applyAlignment="1">
      <alignment horizontal="left" vertical="center" wrapText="1"/>
    </xf>
    <xf numFmtId="0" fontId="5" fillId="0" borderId="3" xfId="5" applyFont="1" applyFill="1" applyBorder="1" applyAlignment="1">
      <alignment horizontal="left" vertical="center" wrapText="1"/>
    </xf>
    <xf numFmtId="0" fontId="5" fillId="0" borderId="4" xfId="5" applyFont="1" applyFill="1" applyBorder="1" applyAlignment="1">
      <alignment horizontal="left" vertical="center" wrapText="1"/>
    </xf>
    <xf numFmtId="0" fontId="3" fillId="0" borderId="2" xfId="0" applyNumberFormat="1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4" fillId="0" borderId="2" xfId="0" applyNumberFormat="1" applyFont="1" applyBorder="1" applyAlignment="1">
      <alignment horizontal="left" vertical="center" wrapText="1"/>
    </xf>
    <xf numFmtId="0" fontId="2" fillId="0" borderId="6" xfId="0" applyFont="1" applyBorder="1" applyAlignment="1">
      <alignment horizontal="center" vertical="center" wrapText="1"/>
    </xf>
    <xf numFmtId="4" fontId="2" fillId="0" borderId="3" xfId="0" applyNumberFormat="1" applyFont="1" applyFill="1" applyBorder="1" applyAlignment="1">
      <alignment horizontal="center" vertical="center" wrapText="1"/>
    </xf>
    <xf numFmtId="4" fontId="2" fillId="0" borderId="4" xfId="0" applyNumberFormat="1" applyFont="1" applyFill="1" applyBorder="1" applyAlignment="1">
      <alignment horizontal="center" vertical="center" wrapText="1"/>
    </xf>
    <xf numFmtId="4" fontId="2" fillId="0" borderId="2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7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 wrapText="1"/>
    </xf>
  </cellXfs>
  <cellStyles count="43">
    <cellStyle name="20% - 强调文字颜色 1" xfId="27"/>
    <cellStyle name="20% - 强调文字颜色 2" xfId="32"/>
    <cellStyle name="20% - 强调文字颜色 3" xfId="6"/>
    <cellStyle name="20% - 强调文字颜色 4" xfId="1"/>
    <cellStyle name="20% - 强调文字颜色 5" xfId="23"/>
    <cellStyle name="20% - 强调文字颜色 6" xfId="16"/>
    <cellStyle name="40% - 强调文字颜色 1" xfId="42"/>
    <cellStyle name="40% - 强调文字颜色 2" xfId="34"/>
    <cellStyle name="40% - 强调文字颜色 3" xfId="9"/>
    <cellStyle name="40% - 强调文字颜色 4" xfId="33"/>
    <cellStyle name="40% - 强调文字颜色 5" xfId="40"/>
    <cellStyle name="40% - 强调文字颜色 6" xfId="38"/>
    <cellStyle name="60% - 强调文字颜色 1" xfId="19"/>
    <cellStyle name="60% - 强调文字颜色 2" xfId="13"/>
    <cellStyle name="60% - 强调文字颜色 3" xfId="35"/>
    <cellStyle name="60% - 强调文字颜色 4" xfId="21"/>
    <cellStyle name="60% - 强调文字颜色 5" xfId="14"/>
    <cellStyle name="60% - 强调文字颜色 6" xfId="3"/>
    <cellStyle name="标题" xfId="4"/>
    <cellStyle name="标题 1" xfId="30"/>
    <cellStyle name="标题 2" xfId="39"/>
    <cellStyle name="标题 3" xfId="18"/>
    <cellStyle name="标题 4" xfId="12"/>
    <cellStyle name="差" xfId="8"/>
    <cellStyle name="常规" xfId="0" builtinId="0"/>
    <cellStyle name="常规 2" xfId="5"/>
    <cellStyle name="好" xfId="26"/>
    <cellStyle name="汇总" xfId="28"/>
    <cellStyle name="计算" xfId="22"/>
    <cellStyle name="检查单元格" xfId="29"/>
    <cellStyle name="解释性文本" xfId="31"/>
    <cellStyle name="警告文本" xfId="11"/>
    <cellStyle name="链接单元格" xfId="15"/>
    <cellStyle name="强调文字颜色 1" xfId="24"/>
    <cellStyle name="强调文字颜色 2" xfId="17"/>
    <cellStyle name="强调文字颜色 3" xfId="10"/>
    <cellStyle name="强调文字颜色 4" xfId="2"/>
    <cellStyle name="强调文字颜色 5" xfId="37"/>
    <cellStyle name="强调文字颜色 6" xfId="41"/>
    <cellStyle name="适中" xfId="25"/>
    <cellStyle name="输出" xfId="20"/>
    <cellStyle name="输入" xfId="7"/>
    <cellStyle name="注释" xfId="3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0"/>
  <sheetViews>
    <sheetView tabSelected="1" zoomScale="97" zoomScaleNormal="97" workbookViewId="0">
      <selection activeCell="B13" sqref="B13:E13"/>
    </sheetView>
  </sheetViews>
  <sheetFormatPr defaultColWidth="11.125" defaultRowHeight="13.5"/>
  <cols>
    <col min="1" max="1" width="6.625" customWidth="1"/>
    <col min="2" max="2" width="12.375" customWidth="1"/>
    <col min="3" max="3" width="15.375" customWidth="1"/>
    <col min="4" max="5" width="21.5" customWidth="1"/>
    <col min="6" max="6" width="16.625" customWidth="1"/>
    <col min="7" max="7" width="16.375" customWidth="1"/>
    <col min="8" max="8" width="29.125" customWidth="1"/>
  </cols>
  <sheetData>
    <row r="1" spans="1:10" ht="24" customHeight="1">
      <c r="A1" s="51" t="s">
        <v>133</v>
      </c>
      <c r="B1" s="50"/>
    </row>
    <row r="2" spans="1:10" ht="27.95" customHeight="1">
      <c r="A2" s="47" t="s">
        <v>0</v>
      </c>
      <c r="B2" s="47"/>
      <c r="C2" s="47"/>
      <c r="D2" s="47"/>
      <c r="E2" s="47"/>
      <c r="F2" s="47"/>
      <c r="G2" s="47"/>
      <c r="H2" s="47"/>
    </row>
    <row r="3" spans="1:10" ht="27.95" customHeight="1">
      <c r="A3" s="48" t="s">
        <v>1</v>
      </c>
      <c r="B3" s="49"/>
      <c r="C3" s="49"/>
      <c r="D3" s="49"/>
      <c r="E3" s="49"/>
      <c r="F3" s="49"/>
      <c r="G3" s="49"/>
      <c r="H3" s="49"/>
    </row>
    <row r="4" spans="1:10" ht="24" customHeight="1">
      <c r="A4" s="24" t="s">
        <v>2</v>
      </c>
      <c r="B4" s="24"/>
      <c r="C4" s="24"/>
      <c r="D4" s="24" t="s">
        <v>3</v>
      </c>
      <c r="E4" s="24"/>
      <c r="F4" s="2" t="s">
        <v>4</v>
      </c>
      <c r="G4" s="24"/>
      <c r="H4" s="24"/>
    </row>
    <row r="5" spans="1:10" ht="24" customHeight="1">
      <c r="A5" s="24" t="s">
        <v>5</v>
      </c>
      <c r="B5" s="24"/>
      <c r="C5" s="24"/>
      <c r="D5" s="24" t="s">
        <v>6</v>
      </c>
      <c r="E5" s="24"/>
      <c r="F5" s="24"/>
      <c r="G5" s="24"/>
      <c r="H5" s="24"/>
    </row>
    <row r="6" spans="1:10" ht="24" customHeight="1">
      <c r="A6" s="24" t="s">
        <v>7</v>
      </c>
      <c r="B6" s="24"/>
      <c r="C6" s="24"/>
      <c r="D6" s="24" t="s">
        <v>8</v>
      </c>
      <c r="E6" s="24"/>
      <c r="F6" s="2" t="s">
        <v>9</v>
      </c>
      <c r="G6" s="24" t="s">
        <v>10</v>
      </c>
      <c r="H6" s="24"/>
    </row>
    <row r="7" spans="1:10" ht="24" customHeight="1">
      <c r="A7" s="24" t="s">
        <v>11</v>
      </c>
      <c r="B7" s="24"/>
      <c r="C7" s="24"/>
      <c r="D7" s="3"/>
      <c r="E7" s="2" t="s">
        <v>12</v>
      </c>
      <c r="F7" s="24" t="s">
        <v>13</v>
      </c>
      <c r="G7" s="24"/>
      <c r="H7" s="2" t="s">
        <v>14</v>
      </c>
    </row>
    <row r="8" spans="1:10" ht="24" customHeight="1">
      <c r="A8" s="24"/>
      <c r="B8" s="24"/>
      <c r="C8" s="24"/>
      <c r="D8" s="3" t="s">
        <v>15</v>
      </c>
      <c r="E8" s="4">
        <f>SUM(E9:E11)</f>
        <v>2863.5</v>
      </c>
      <c r="F8" s="44">
        <f>SUM(F9:G11)</f>
        <v>488.18</v>
      </c>
      <c r="G8" s="45"/>
      <c r="H8" s="5">
        <f t="shared" ref="H8" si="0">F8/E8</f>
        <v>0.17048367382573801</v>
      </c>
    </row>
    <row r="9" spans="1:10" ht="24" customHeight="1">
      <c r="A9" s="24"/>
      <c r="B9" s="24"/>
      <c r="C9" s="24"/>
      <c r="D9" s="3" t="s">
        <v>16</v>
      </c>
      <c r="E9" s="4">
        <v>2843</v>
      </c>
      <c r="F9" s="46">
        <v>467.68</v>
      </c>
      <c r="G9" s="46"/>
      <c r="H9" s="5">
        <f>F9/E9</f>
        <v>0.16450228631727001</v>
      </c>
    </row>
    <row r="10" spans="1:10" ht="24" customHeight="1">
      <c r="A10" s="24"/>
      <c r="B10" s="24"/>
      <c r="C10" s="24"/>
      <c r="D10" s="3" t="s">
        <v>17</v>
      </c>
      <c r="E10" s="4">
        <v>19.5</v>
      </c>
      <c r="F10" s="46">
        <v>19.5</v>
      </c>
      <c r="G10" s="46"/>
      <c r="H10" s="5">
        <f>F10/E10</f>
        <v>1</v>
      </c>
    </row>
    <row r="11" spans="1:10" ht="24" customHeight="1">
      <c r="A11" s="24"/>
      <c r="B11" s="24"/>
      <c r="C11" s="24"/>
      <c r="D11" s="3" t="s">
        <v>18</v>
      </c>
      <c r="E11" s="4">
        <v>1</v>
      </c>
      <c r="F11" s="46">
        <v>1</v>
      </c>
      <c r="G11" s="46"/>
      <c r="H11" s="5">
        <f>F11/E11</f>
        <v>1</v>
      </c>
    </row>
    <row r="12" spans="1:10" ht="24" customHeight="1">
      <c r="A12" s="24" t="s">
        <v>19</v>
      </c>
      <c r="B12" s="24" t="s">
        <v>20</v>
      </c>
      <c r="C12" s="24"/>
      <c r="D12" s="24"/>
      <c r="E12" s="24"/>
      <c r="F12" s="24" t="s">
        <v>21</v>
      </c>
      <c r="G12" s="24"/>
      <c r="H12" s="24"/>
    </row>
    <row r="13" spans="1:10" ht="259.5" customHeight="1">
      <c r="A13" s="24"/>
      <c r="B13" s="40" t="s">
        <v>22</v>
      </c>
      <c r="C13" s="41"/>
      <c r="D13" s="41"/>
      <c r="E13" s="41"/>
      <c r="F13" s="42" t="s">
        <v>23</v>
      </c>
      <c r="G13" s="41"/>
      <c r="H13" s="41"/>
    </row>
    <row r="14" spans="1:10" ht="21.95" customHeight="1">
      <c r="A14" s="26" t="s">
        <v>24</v>
      </c>
      <c r="B14" s="6" t="s">
        <v>25</v>
      </c>
      <c r="C14" s="6" t="s">
        <v>26</v>
      </c>
      <c r="D14" s="43" t="s">
        <v>27</v>
      </c>
      <c r="E14" s="43"/>
      <c r="F14" s="6" t="s">
        <v>28</v>
      </c>
      <c r="G14" s="6" t="s">
        <v>29</v>
      </c>
      <c r="H14" s="6" t="s">
        <v>30</v>
      </c>
    </row>
    <row r="15" spans="1:10" s="1" customFormat="1" ht="29.1" customHeight="1">
      <c r="A15" s="27"/>
      <c r="B15" s="28" t="s">
        <v>31</v>
      </c>
      <c r="C15" s="29" t="s">
        <v>32</v>
      </c>
      <c r="D15" s="35" t="s">
        <v>33</v>
      </c>
      <c r="E15" s="35" t="s">
        <v>33</v>
      </c>
      <c r="F15" s="9" t="s">
        <v>34</v>
      </c>
      <c r="G15" s="10" t="s">
        <v>35</v>
      </c>
      <c r="H15" s="11"/>
      <c r="J15" s="21"/>
    </row>
    <row r="16" spans="1:10" s="1" customFormat="1" ht="29.1" customHeight="1">
      <c r="A16" s="27"/>
      <c r="B16" s="28"/>
      <c r="C16" s="30"/>
      <c r="D16" s="36" t="s">
        <v>36</v>
      </c>
      <c r="E16" s="36"/>
      <c r="F16" s="7" t="s">
        <v>37</v>
      </c>
      <c r="G16" s="12" t="s">
        <v>37</v>
      </c>
      <c r="H16" s="11"/>
      <c r="J16" s="21"/>
    </row>
    <row r="17" spans="1:10" s="1" customFormat="1" ht="48">
      <c r="A17" s="27"/>
      <c r="B17" s="28"/>
      <c r="C17" s="30"/>
      <c r="D17" s="36" t="s">
        <v>38</v>
      </c>
      <c r="E17" s="36"/>
      <c r="F17" s="7" t="s">
        <v>39</v>
      </c>
      <c r="G17" s="12" t="s">
        <v>40</v>
      </c>
      <c r="H17" s="11" t="s">
        <v>41</v>
      </c>
      <c r="J17" s="21"/>
    </row>
    <row r="18" spans="1:10" s="1" customFormat="1" ht="48">
      <c r="A18" s="27"/>
      <c r="B18" s="28"/>
      <c r="C18" s="30"/>
      <c r="D18" s="36" t="s">
        <v>42</v>
      </c>
      <c r="E18" s="36"/>
      <c r="F18" s="7" t="s">
        <v>43</v>
      </c>
      <c r="G18" s="12" t="s">
        <v>44</v>
      </c>
      <c r="H18" s="11" t="s">
        <v>41</v>
      </c>
      <c r="J18" s="21"/>
    </row>
    <row r="19" spans="1:10" s="1" customFormat="1" ht="48">
      <c r="A19" s="27"/>
      <c r="B19" s="28"/>
      <c r="C19" s="30"/>
      <c r="D19" s="36" t="s">
        <v>45</v>
      </c>
      <c r="E19" s="36"/>
      <c r="F19" s="7" t="s">
        <v>46</v>
      </c>
      <c r="G19" s="12" t="s">
        <v>44</v>
      </c>
      <c r="H19" s="11" t="s">
        <v>41</v>
      </c>
      <c r="J19" s="21"/>
    </row>
    <row r="20" spans="1:10" s="1" customFormat="1" ht="29.1" customHeight="1">
      <c r="A20" s="27"/>
      <c r="B20" s="28"/>
      <c r="C20" s="30"/>
      <c r="D20" s="36" t="s">
        <v>33</v>
      </c>
      <c r="E20" s="36"/>
      <c r="F20" s="7" t="s">
        <v>47</v>
      </c>
      <c r="G20" s="7" t="s">
        <v>47</v>
      </c>
      <c r="H20" s="11"/>
      <c r="J20" s="21"/>
    </row>
    <row r="21" spans="1:10" s="1" customFormat="1" ht="29.1" customHeight="1">
      <c r="A21" s="27"/>
      <c r="B21" s="28"/>
      <c r="C21" s="30"/>
      <c r="D21" s="36" t="s">
        <v>48</v>
      </c>
      <c r="E21" s="36"/>
      <c r="F21" s="7" t="s">
        <v>49</v>
      </c>
      <c r="G21" s="12" t="s">
        <v>50</v>
      </c>
      <c r="H21" s="11"/>
      <c r="J21" s="21"/>
    </row>
    <row r="22" spans="1:10" s="1" customFormat="1" ht="29.1" customHeight="1">
      <c r="A22" s="27"/>
      <c r="B22" s="28"/>
      <c r="C22" s="30"/>
      <c r="D22" s="36" t="s">
        <v>51</v>
      </c>
      <c r="E22" s="36"/>
      <c r="F22" s="7" t="s">
        <v>52</v>
      </c>
      <c r="G22" s="12" t="s">
        <v>52</v>
      </c>
      <c r="H22" s="11"/>
      <c r="J22" s="21"/>
    </row>
    <row r="23" spans="1:10" s="1" customFormat="1" ht="48">
      <c r="A23" s="27"/>
      <c r="B23" s="28"/>
      <c r="C23" s="30"/>
      <c r="D23" s="32" t="s">
        <v>53</v>
      </c>
      <c r="E23" s="33"/>
      <c r="F23" s="8" t="s">
        <v>54</v>
      </c>
      <c r="G23" s="10" t="s">
        <v>55</v>
      </c>
      <c r="H23" s="11" t="s">
        <v>56</v>
      </c>
      <c r="J23" s="21"/>
    </row>
    <row r="24" spans="1:10" s="1" customFormat="1" ht="48">
      <c r="A24" s="27"/>
      <c r="B24" s="28"/>
      <c r="C24" s="30"/>
      <c r="D24" s="38" t="s">
        <v>57</v>
      </c>
      <c r="E24" s="39"/>
      <c r="F24" s="8" t="s">
        <v>58</v>
      </c>
      <c r="G24" s="12" t="s">
        <v>59</v>
      </c>
      <c r="H24" s="11" t="s">
        <v>56</v>
      </c>
      <c r="J24" s="21"/>
    </row>
    <row r="25" spans="1:10" s="1" customFormat="1" ht="29.1" customHeight="1">
      <c r="A25" s="27"/>
      <c r="B25" s="28"/>
      <c r="C25" s="29" t="s">
        <v>60</v>
      </c>
      <c r="D25" s="35" t="s">
        <v>61</v>
      </c>
      <c r="E25" s="35"/>
      <c r="F25" s="13" t="s">
        <v>47</v>
      </c>
      <c r="G25" s="13" t="s">
        <v>47</v>
      </c>
      <c r="H25" s="14"/>
      <c r="J25" s="21"/>
    </row>
    <row r="26" spans="1:10" s="1" customFormat="1" ht="48">
      <c r="A26" s="27"/>
      <c r="B26" s="28"/>
      <c r="C26" s="30"/>
      <c r="D26" s="35" t="s">
        <v>62</v>
      </c>
      <c r="E26" s="35"/>
      <c r="F26" s="13">
        <v>1</v>
      </c>
      <c r="G26" s="10" t="s">
        <v>63</v>
      </c>
      <c r="H26" s="11" t="s">
        <v>41</v>
      </c>
      <c r="J26" s="21"/>
    </row>
    <row r="27" spans="1:10" s="1" customFormat="1" ht="48">
      <c r="A27" s="27"/>
      <c r="B27" s="28"/>
      <c r="C27" s="30"/>
      <c r="D27" s="35" t="s">
        <v>64</v>
      </c>
      <c r="E27" s="35"/>
      <c r="F27" s="13">
        <v>1</v>
      </c>
      <c r="G27" s="10" t="s">
        <v>63</v>
      </c>
      <c r="H27" s="11" t="s">
        <v>41</v>
      </c>
      <c r="J27" s="21"/>
    </row>
    <row r="28" spans="1:10" s="1" customFormat="1" ht="48">
      <c r="A28" s="27"/>
      <c r="B28" s="28"/>
      <c r="C28" s="30"/>
      <c r="D28" s="35" t="s">
        <v>65</v>
      </c>
      <c r="E28" s="35"/>
      <c r="F28" s="7" t="s">
        <v>66</v>
      </c>
      <c r="G28" s="10" t="s">
        <v>63</v>
      </c>
      <c r="H28" s="11" t="s">
        <v>41</v>
      </c>
      <c r="J28" s="21"/>
    </row>
    <row r="29" spans="1:10" s="1" customFormat="1" ht="44.1" customHeight="1">
      <c r="A29" s="27"/>
      <c r="B29" s="28"/>
      <c r="C29" s="30"/>
      <c r="D29" s="37" t="s">
        <v>67</v>
      </c>
      <c r="E29" s="37"/>
      <c r="F29" s="22" t="s">
        <v>68</v>
      </c>
      <c r="G29" s="23" t="s">
        <v>68</v>
      </c>
      <c r="H29" s="11"/>
      <c r="J29" s="21"/>
    </row>
    <row r="30" spans="1:10" s="1" customFormat="1" ht="48">
      <c r="A30" s="27"/>
      <c r="B30" s="28"/>
      <c r="C30" s="30"/>
      <c r="D30" s="35" t="s">
        <v>69</v>
      </c>
      <c r="E30" s="35"/>
      <c r="F30" s="13" t="s">
        <v>70</v>
      </c>
      <c r="G30" s="10" t="s">
        <v>63</v>
      </c>
      <c r="H30" s="11" t="s">
        <v>41</v>
      </c>
      <c r="J30" s="21"/>
    </row>
    <row r="31" spans="1:10" s="1" customFormat="1" ht="44.1" customHeight="1">
      <c r="A31" s="27"/>
      <c r="B31" s="28"/>
      <c r="C31" s="30"/>
      <c r="D31" s="32" t="s">
        <v>71</v>
      </c>
      <c r="E31" s="33"/>
      <c r="F31" s="13" t="s">
        <v>72</v>
      </c>
      <c r="G31" s="13" t="s">
        <v>72</v>
      </c>
      <c r="H31" s="14"/>
      <c r="J31" s="21"/>
    </row>
    <row r="32" spans="1:10" s="1" customFormat="1" ht="60">
      <c r="A32" s="27"/>
      <c r="B32" s="28"/>
      <c r="C32" s="28" t="s">
        <v>73</v>
      </c>
      <c r="D32" s="35" t="s">
        <v>74</v>
      </c>
      <c r="E32" s="35"/>
      <c r="F32" s="7" t="s">
        <v>75</v>
      </c>
      <c r="G32" s="7" t="s">
        <v>76</v>
      </c>
      <c r="H32" s="11" t="s">
        <v>41</v>
      </c>
      <c r="J32" s="21"/>
    </row>
    <row r="33" spans="1:10" s="1" customFormat="1" ht="54.95" customHeight="1">
      <c r="A33" s="27"/>
      <c r="B33" s="28"/>
      <c r="C33" s="28"/>
      <c r="D33" s="36" t="s">
        <v>77</v>
      </c>
      <c r="E33" s="36"/>
      <c r="F33" s="7" t="s">
        <v>78</v>
      </c>
      <c r="G33" s="12" t="s">
        <v>79</v>
      </c>
      <c r="H33" s="11" t="s">
        <v>41</v>
      </c>
      <c r="J33" s="21"/>
    </row>
    <row r="34" spans="1:10" s="1" customFormat="1" ht="29.1" customHeight="1">
      <c r="A34" s="27"/>
      <c r="B34" s="28"/>
      <c r="C34" s="28"/>
      <c r="D34" s="36" t="s">
        <v>80</v>
      </c>
      <c r="E34" s="36"/>
      <c r="F34" s="7" t="s">
        <v>81</v>
      </c>
      <c r="G34" s="7" t="s">
        <v>81</v>
      </c>
      <c r="H34" s="14"/>
      <c r="J34" s="21"/>
    </row>
    <row r="35" spans="1:10" s="1" customFormat="1" ht="29.1" customHeight="1">
      <c r="A35" s="27"/>
      <c r="B35" s="28"/>
      <c r="C35" s="28"/>
      <c r="D35" s="36" t="s">
        <v>82</v>
      </c>
      <c r="E35" s="36"/>
      <c r="F35" s="15" t="s">
        <v>83</v>
      </c>
      <c r="G35" s="12" t="s">
        <v>84</v>
      </c>
      <c r="H35" s="14"/>
      <c r="J35" s="21"/>
    </row>
    <row r="36" spans="1:10" s="1" customFormat="1" ht="29.1" customHeight="1">
      <c r="A36" s="27"/>
      <c r="B36" s="28"/>
      <c r="C36" s="28" t="s">
        <v>85</v>
      </c>
      <c r="D36" s="36" t="s">
        <v>86</v>
      </c>
      <c r="E36" s="36"/>
      <c r="F36" s="7" t="s">
        <v>87</v>
      </c>
      <c r="G36" s="12" t="s">
        <v>88</v>
      </c>
      <c r="H36" s="14"/>
      <c r="J36" s="21"/>
    </row>
    <row r="37" spans="1:10" s="1" customFormat="1" ht="29.1" customHeight="1">
      <c r="A37" s="27"/>
      <c r="B37" s="28"/>
      <c r="C37" s="28"/>
      <c r="D37" s="36" t="s">
        <v>89</v>
      </c>
      <c r="E37" s="36"/>
      <c r="F37" s="7" t="s">
        <v>90</v>
      </c>
      <c r="G37" s="12" t="s">
        <v>91</v>
      </c>
      <c r="H37" s="14"/>
      <c r="J37" s="21"/>
    </row>
    <row r="38" spans="1:10" s="1" customFormat="1" ht="29.1" customHeight="1">
      <c r="A38" s="27"/>
      <c r="B38" s="28"/>
      <c r="C38" s="28"/>
      <c r="D38" s="36" t="s">
        <v>92</v>
      </c>
      <c r="E38" s="36"/>
      <c r="F38" s="7" t="s">
        <v>93</v>
      </c>
      <c r="G38" s="7" t="s">
        <v>93</v>
      </c>
      <c r="H38" s="14"/>
      <c r="J38" s="21"/>
    </row>
    <row r="39" spans="1:10" s="1" customFormat="1" ht="29.1" customHeight="1">
      <c r="A39" s="27"/>
      <c r="B39" s="28" t="s">
        <v>94</v>
      </c>
      <c r="C39" s="28" t="s">
        <v>95</v>
      </c>
      <c r="D39" s="35" t="s">
        <v>96</v>
      </c>
      <c r="E39" s="35"/>
      <c r="F39" s="7" t="s">
        <v>97</v>
      </c>
      <c r="G39" s="7" t="s">
        <v>97</v>
      </c>
      <c r="H39" s="11"/>
      <c r="J39" s="21"/>
    </row>
    <row r="40" spans="1:10" s="1" customFormat="1" ht="48">
      <c r="A40" s="27"/>
      <c r="B40" s="28"/>
      <c r="C40" s="28"/>
      <c r="D40" s="35" t="s">
        <v>98</v>
      </c>
      <c r="E40" s="35"/>
      <c r="F40" s="7" t="s">
        <v>99</v>
      </c>
      <c r="G40" s="12" t="s">
        <v>100</v>
      </c>
      <c r="H40" s="11" t="s">
        <v>41</v>
      </c>
      <c r="J40" s="21"/>
    </row>
    <row r="41" spans="1:10" s="1" customFormat="1" ht="29.1" customHeight="1">
      <c r="A41" s="27"/>
      <c r="B41" s="28"/>
      <c r="C41" s="28"/>
      <c r="D41" s="35" t="s">
        <v>101</v>
      </c>
      <c r="E41" s="35"/>
      <c r="F41" s="7" t="s">
        <v>102</v>
      </c>
      <c r="G41" s="7" t="s">
        <v>102</v>
      </c>
      <c r="H41" s="11"/>
      <c r="J41" s="21"/>
    </row>
    <row r="42" spans="1:10" s="1" customFormat="1" ht="29.1" customHeight="1">
      <c r="A42" s="27"/>
      <c r="B42" s="28"/>
      <c r="C42" s="28" t="s">
        <v>103</v>
      </c>
      <c r="D42" s="35" t="s">
        <v>104</v>
      </c>
      <c r="E42" s="35"/>
      <c r="F42" s="7" t="s">
        <v>97</v>
      </c>
      <c r="G42" s="7" t="s">
        <v>97</v>
      </c>
      <c r="H42" s="11"/>
      <c r="J42" s="21"/>
    </row>
    <row r="43" spans="1:10" s="1" customFormat="1" ht="48">
      <c r="A43" s="27"/>
      <c r="B43" s="28"/>
      <c r="C43" s="28"/>
      <c r="D43" s="35" t="s">
        <v>105</v>
      </c>
      <c r="E43" s="35"/>
      <c r="F43" s="7" t="s">
        <v>102</v>
      </c>
      <c r="G43" s="12" t="s">
        <v>106</v>
      </c>
      <c r="H43" s="11" t="s">
        <v>41</v>
      </c>
      <c r="J43" s="21"/>
    </row>
    <row r="44" spans="1:10" s="1" customFormat="1" ht="29.1" customHeight="1">
      <c r="A44" s="27"/>
      <c r="B44" s="28"/>
      <c r="C44" s="28"/>
      <c r="D44" s="35" t="s">
        <v>107</v>
      </c>
      <c r="E44" s="35"/>
      <c r="F44" s="7" t="s">
        <v>108</v>
      </c>
      <c r="G44" s="12" t="s">
        <v>108</v>
      </c>
      <c r="H44" s="11"/>
      <c r="J44" s="21"/>
    </row>
    <row r="45" spans="1:10" s="1" customFormat="1" ht="48">
      <c r="A45" s="27"/>
      <c r="B45" s="28"/>
      <c r="C45" s="28"/>
      <c r="D45" s="35" t="s">
        <v>109</v>
      </c>
      <c r="E45" s="35"/>
      <c r="F45" s="7" t="s">
        <v>110</v>
      </c>
      <c r="G45" s="12" t="s">
        <v>106</v>
      </c>
      <c r="H45" s="11" t="s">
        <v>41</v>
      </c>
      <c r="J45" s="21"/>
    </row>
    <row r="46" spans="1:10" s="1" customFormat="1" ht="48">
      <c r="A46" s="27"/>
      <c r="B46" s="28"/>
      <c r="C46" s="28"/>
      <c r="D46" s="35" t="s">
        <v>111</v>
      </c>
      <c r="E46" s="35"/>
      <c r="F46" s="7" t="s">
        <v>110</v>
      </c>
      <c r="G46" s="12" t="s">
        <v>106</v>
      </c>
      <c r="H46" s="11" t="s">
        <v>41</v>
      </c>
      <c r="J46" s="21"/>
    </row>
    <row r="47" spans="1:10" s="1" customFormat="1" ht="29.1" customHeight="1">
      <c r="A47" s="27"/>
      <c r="B47" s="28"/>
      <c r="C47" s="28"/>
      <c r="D47" s="35" t="s">
        <v>112</v>
      </c>
      <c r="E47" s="35"/>
      <c r="F47" s="7" t="s">
        <v>113</v>
      </c>
      <c r="G47" s="7" t="s">
        <v>113</v>
      </c>
      <c r="H47" s="11"/>
      <c r="J47" s="21"/>
    </row>
    <row r="48" spans="1:10" s="1" customFormat="1" ht="29.1" customHeight="1">
      <c r="A48" s="27"/>
      <c r="B48" s="29" t="s">
        <v>114</v>
      </c>
      <c r="C48" s="29" t="s">
        <v>115</v>
      </c>
      <c r="D48" s="35" t="s">
        <v>116</v>
      </c>
      <c r="E48" s="35"/>
      <c r="F48" s="7" t="s">
        <v>117</v>
      </c>
      <c r="G48" s="16">
        <v>0.96789999999999998</v>
      </c>
      <c r="H48" s="17"/>
      <c r="J48" s="21"/>
    </row>
    <row r="49" spans="1:10" s="1" customFormat="1" ht="29.1" customHeight="1">
      <c r="A49" s="27"/>
      <c r="B49" s="30"/>
      <c r="C49" s="30"/>
      <c r="D49" s="36" t="s">
        <v>118</v>
      </c>
      <c r="E49" s="36"/>
      <c r="F49" s="7" t="s">
        <v>117</v>
      </c>
      <c r="G49" s="5">
        <v>0.97499999999999998</v>
      </c>
      <c r="H49" s="17"/>
      <c r="J49" s="21"/>
    </row>
    <row r="50" spans="1:10" s="1" customFormat="1" ht="29.1" customHeight="1">
      <c r="A50" s="27"/>
      <c r="B50" s="30"/>
      <c r="C50" s="30"/>
      <c r="D50" s="35" t="s">
        <v>119</v>
      </c>
      <c r="E50" s="35"/>
      <c r="F50" s="7" t="s">
        <v>117</v>
      </c>
      <c r="G50" s="18">
        <v>0.9</v>
      </c>
      <c r="H50" s="17"/>
      <c r="J50" s="21"/>
    </row>
    <row r="51" spans="1:10" s="1" customFormat="1" ht="60">
      <c r="A51" s="27"/>
      <c r="B51" s="30"/>
      <c r="C51" s="30"/>
      <c r="D51" s="35" t="s">
        <v>120</v>
      </c>
      <c r="E51" s="35"/>
      <c r="F51" s="7" t="s">
        <v>66</v>
      </c>
      <c r="G51" s="12" t="s">
        <v>121</v>
      </c>
      <c r="H51" s="11" t="s">
        <v>122</v>
      </c>
      <c r="J51" s="21"/>
    </row>
    <row r="52" spans="1:10" s="1" customFormat="1" ht="60">
      <c r="A52" s="27"/>
      <c r="B52" s="30"/>
      <c r="C52" s="30"/>
      <c r="D52" s="35" t="s">
        <v>123</v>
      </c>
      <c r="E52" s="35"/>
      <c r="F52" s="7" t="s">
        <v>66</v>
      </c>
      <c r="G52" s="12" t="s">
        <v>121</v>
      </c>
      <c r="H52" s="11" t="s">
        <v>122</v>
      </c>
      <c r="J52" s="21"/>
    </row>
    <row r="53" spans="1:10" s="1" customFormat="1" ht="29.1" customHeight="1">
      <c r="A53" s="27"/>
      <c r="B53" s="30"/>
      <c r="C53" s="30"/>
      <c r="D53" s="35" t="s">
        <v>124</v>
      </c>
      <c r="E53" s="35"/>
      <c r="F53" s="7" t="s">
        <v>117</v>
      </c>
      <c r="G53" s="18">
        <v>0.96</v>
      </c>
      <c r="H53" s="17"/>
      <c r="J53" s="21"/>
    </row>
    <row r="54" spans="1:10" s="1" customFormat="1" ht="29.1" customHeight="1">
      <c r="A54" s="27"/>
      <c r="B54" s="30"/>
      <c r="C54" s="30"/>
      <c r="D54" s="35" t="s">
        <v>125</v>
      </c>
      <c r="E54" s="35"/>
      <c r="F54" s="7" t="s">
        <v>117</v>
      </c>
      <c r="G54" s="18">
        <v>0.9</v>
      </c>
      <c r="H54" s="17"/>
      <c r="J54" s="21"/>
    </row>
    <row r="55" spans="1:10" s="1" customFormat="1" ht="29.1" customHeight="1">
      <c r="A55" s="27"/>
      <c r="B55" s="31"/>
      <c r="C55" s="31"/>
      <c r="D55" s="32" t="s">
        <v>126</v>
      </c>
      <c r="E55" s="33"/>
      <c r="F55" s="7" t="s">
        <v>117</v>
      </c>
      <c r="G55" s="16">
        <v>0.95499999999999996</v>
      </c>
      <c r="H55" s="19"/>
    </row>
    <row r="56" spans="1:10" s="1" customFormat="1" ht="29.1" customHeight="1">
      <c r="A56" s="20" t="s">
        <v>127</v>
      </c>
      <c r="B56" s="34" t="s">
        <v>128</v>
      </c>
      <c r="C56" s="34"/>
      <c r="D56" s="34"/>
      <c r="E56" s="34"/>
      <c r="F56" s="34"/>
      <c r="G56" s="34"/>
      <c r="H56" s="34"/>
    </row>
    <row r="57" spans="1:10" ht="21" customHeight="1">
      <c r="A57" s="25" t="s">
        <v>129</v>
      </c>
      <c r="B57" s="25"/>
      <c r="C57" s="25"/>
      <c r="D57" s="25"/>
      <c r="E57" s="25"/>
      <c r="F57" s="25"/>
      <c r="G57" s="25"/>
      <c r="H57" s="25"/>
    </row>
    <row r="58" spans="1:10">
      <c r="A58" s="25" t="s">
        <v>130</v>
      </c>
      <c r="B58" s="25"/>
      <c r="C58" s="25"/>
      <c r="D58" s="25"/>
      <c r="E58" s="25"/>
      <c r="F58" s="25"/>
      <c r="G58" s="25"/>
      <c r="H58" s="25"/>
    </row>
    <row r="59" spans="1:10" ht="24" customHeight="1">
      <c r="A59" s="25" t="s">
        <v>131</v>
      </c>
      <c r="B59" s="25"/>
      <c r="C59" s="25"/>
      <c r="D59" s="25"/>
      <c r="E59" s="25"/>
      <c r="F59" s="25"/>
      <c r="G59" s="25"/>
      <c r="H59" s="25"/>
    </row>
    <row r="60" spans="1:10" ht="15.95" customHeight="1">
      <c r="A60" s="25" t="s">
        <v>132</v>
      </c>
      <c r="B60" s="25"/>
      <c r="C60" s="25"/>
      <c r="D60" s="25"/>
      <c r="E60" s="25"/>
      <c r="F60" s="25"/>
      <c r="G60" s="25"/>
      <c r="H60" s="25"/>
    </row>
  </sheetData>
  <mergeCells count="80">
    <mergeCell ref="A1:B1"/>
    <mergeCell ref="A2:H2"/>
    <mergeCell ref="A3:H3"/>
    <mergeCell ref="A4:C4"/>
    <mergeCell ref="D4:E4"/>
    <mergeCell ref="G4:H4"/>
    <mergeCell ref="A5:C5"/>
    <mergeCell ref="D5:H5"/>
    <mergeCell ref="A6:C6"/>
    <mergeCell ref="D6:E6"/>
    <mergeCell ref="G6:H6"/>
    <mergeCell ref="F7:G7"/>
    <mergeCell ref="F8:G8"/>
    <mergeCell ref="F9:G9"/>
    <mergeCell ref="F10:G10"/>
    <mergeCell ref="F11:G11"/>
    <mergeCell ref="B12:E12"/>
    <mergeCell ref="F12:H12"/>
    <mergeCell ref="B13:E13"/>
    <mergeCell ref="F13:H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D35:E35"/>
    <mergeCell ref="D36:E36"/>
    <mergeCell ref="D37:E37"/>
    <mergeCell ref="D38:E38"/>
    <mergeCell ref="D39:E39"/>
    <mergeCell ref="D40:E40"/>
    <mergeCell ref="D41:E41"/>
    <mergeCell ref="D42:E42"/>
    <mergeCell ref="D43:E43"/>
    <mergeCell ref="D44:E44"/>
    <mergeCell ref="D45:E45"/>
    <mergeCell ref="D46:E46"/>
    <mergeCell ref="D47:E47"/>
    <mergeCell ref="D48:E48"/>
    <mergeCell ref="D49:E49"/>
    <mergeCell ref="A57:H57"/>
    <mergeCell ref="A58:H58"/>
    <mergeCell ref="A59:H59"/>
    <mergeCell ref="D50:E50"/>
    <mergeCell ref="D51:E51"/>
    <mergeCell ref="D52:E52"/>
    <mergeCell ref="D53:E53"/>
    <mergeCell ref="D54:E54"/>
    <mergeCell ref="A7:C11"/>
    <mergeCell ref="A60:H60"/>
    <mergeCell ref="A12:A13"/>
    <mergeCell ref="A14:A55"/>
    <mergeCell ref="B15:B38"/>
    <mergeCell ref="B39:B47"/>
    <mergeCell ref="B48:B55"/>
    <mergeCell ref="C15:C24"/>
    <mergeCell ref="C25:C31"/>
    <mergeCell ref="C32:C35"/>
    <mergeCell ref="C36:C38"/>
    <mergeCell ref="C39:C41"/>
    <mergeCell ref="C42:C47"/>
    <mergeCell ref="C48:C55"/>
    <mergeCell ref="D55:E55"/>
    <mergeCell ref="B56:H56"/>
  </mergeCells>
  <phoneticPr fontId="26" type="noConversion"/>
  <pageMargins left="0.69930555555555596" right="0.69930555555555596" top="0.75138888888888899" bottom="0.75138888888888899" header="0.297916666666667" footer="0.297916666666667"/>
  <pageSetup paperSize="9" scale="64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彩票公益金整体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menglin</dc:creator>
  <cp:lastModifiedBy>王琇</cp:lastModifiedBy>
  <cp:lastPrinted>2022-06-21T02:22:50Z</cp:lastPrinted>
  <dcterms:created xsi:type="dcterms:W3CDTF">2022-03-22T01:38:00Z</dcterms:created>
  <dcterms:modified xsi:type="dcterms:W3CDTF">2022-06-21T02:23:07Z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2052-9.1.0.4798</vt:lpwstr>
  </property>
</Properties>
</file>